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balans - Opći dio" sheetId="1" r:id="rId1"/>
  </sheets>
  <definedNames>
    <definedName name="_xlnm.Print_Area" localSheetId="0">'Rebalans - Opći dio'!$A$1:$D$22</definedName>
  </definedNames>
  <calcPr fullCalcOnLoad="1"/>
</workbook>
</file>

<file path=xl/sharedStrings.xml><?xml version="1.0" encoding="utf-8"?>
<sst xmlns="http://schemas.openxmlformats.org/spreadsheetml/2006/main" count="23" uniqueCount="17">
  <si>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</si>
  <si>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</si>
  <si>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</si>
  <si>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</si>
  <si>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</si>
  <si>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</si>
  <si>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</si>
  <si>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</si>
  <si>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</si>
  <si>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</si>
  <si>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</si>
  <si>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</si>
  <si>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>PRIHODI OD PRODAJE NEFINANCIJSKE IMOVINE</t>
  </si>
  <si>
    <t>Prijedlog plana 
za 2017.</t>
  </si>
  <si>
    <t>Projekcija plana
za 2018.</t>
  </si>
  <si>
    <t>Projekcija plana 
za 2019.</t>
  </si>
  <si>
    <t>PRIJEDLOG FINANCIJSKOG PLANA 
NASTAVNOG ZAVODA ZA JAVNO ZDRAVSTVO DR. ANDRIJA ŠTAMPAR  
ZA 2017. I PROJEKCIJA PLANA ZA  2018. I 2019. GODINU
Rebalans 2017-12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</si>
</sst>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6" applyNumberFormat="0" applyAlignment="0" applyProtection="0"/>
    <xf numFmtId="0" fontId="15" fillId="0" borderId="7" applyNumberFormat="0" applyFill="0" applyAlignment="0" applyProtection="0"/>
    <xf numFmtId="0" fontId="33" fillId="43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7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38" fillId="0" borderId="13" applyNumberFormat="0" applyFill="0" applyAlignment="0" applyProtection="0"/>
    <xf numFmtId="0" fontId="39" fillId="45" borderId="14" applyNumberFormat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46" borderId="6" applyNumberFormat="0" applyAlignment="0" applyProtection="0"/>
    <xf numFmtId="0" fontId="15" fillId="0" borderId="0" applyNumberFormat="0" applyFill="0" applyBorder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1" fillId="9" borderId="17" xfId="0" applyFont="1" applyFill="1" applyBorder="1" applyAlignment="1" quotePrefix="1">
      <alignment horizontal="left" vertical="center" wrapText="1"/>
    </xf>
    <xf numFmtId="0" fontId="21" fillId="9" borderId="18" xfId="0" applyNumberFormat="1" applyFont="1" applyFill="1" applyBorder="1" applyAlignment="1" applyProtection="1">
      <alignment horizontal="center" vertical="center" wrapText="1"/>
      <protection/>
    </xf>
    <xf numFmtId="0" fontId="23" fillId="47" borderId="17" xfId="0" applyNumberFormat="1" applyFont="1" applyFill="1" applyBorder="1" applyAlignment="1" applyProtection="1">
      <alignment vertical="center" wrapText="1"/>
      <protection/>
    </xf>
    <xf numFmtId="3" fontId="21" fillId="47" borderId="18" xfId="0" applyNumberFormat="1" applyFont="1" applyFill="1" applyBorder="1" applyAlignment="1" applyProtection="1">
      <alignment vertical="center" wrapText="1"/>
      <protection/>
    </xf>
    <xf numFmtId="0" fontId="23" fillId="0" borderId="17" xfId="0" applyNumberFormat="1" applyFont="1" applyFill="1" applyBorder="1" applyAlignment="1" applyProtection="1">
      <alignment vertical="center" wrapText="1"/>
      <protection/>
    </xf>
    <xf numFmtId="3" fontId="21" fillId="0" borderId="18" xfId="0" applyNumberFormat="1" applyFont="1" applyBorder="1" applyAlignment="1">
      <alignment vertical="center"/>
    </xf>
    <xf numFmtId="0" fontId="23" fillId="0" borderId="17" xfId="0" applyFont="1" applyBorder="1" applyAlignment="1" quotePrefix="1">
      <alignment vertical="center"/>
    </xf>
    <xf numFmtId="0" fontId="23" fillId="47" borderId="17" xfId="0" applyFont="1" applyFill="1" applyBorder="1" applyAlignment="1">
      <alignment horizontal="left" vertical="center"/>
    </xf>
    <xf numFmtId="3" fontId="21" fillId="47" borderId="18" xfId="0" applyNumberFormat="1" applyFont="1" applyFill="1" applyBorder="1" applyAlignment="1">
      <alignment vertical="center"/>
    </xf>
    <xf numFmtId="0" fontId="23" fillId="0" borderId="17" xfId="0" applyNumberFormat="1" applyFont="1" applyFill="1" applyBorder="1" applyAlignment="1" applyProtection="1" quotePrefix="1">
      <alignment vertical="center" wrapText="1"/>
      <protection/>
    </xf>
    <xf numFmtId="3" fontId="21" fillId="0" borderId="18" xfId="0" applyNumberFormat="1" applyFont="1" applyFill="1" applyBorder="1" applyAlignment="1" applyProtection="1">
      <alignment vertical="center" wrapText="1"/>
      <protection/>
    </xf>
    <xf numFmtId="0" fontId="23" fillId="47" borderId="17" xfId="0" applyNumberFormat="1" applyFont="1" applyFill="1" applyBorder="1" applyAlignment="1" applyProtection="1" quotePrefix="1">
      <alignment vertical="center" wrapText="1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3" fontId="21" fillId="0" borderId="17" xfId="0" applyNumberFormat="1" applyFont="1" applyBorder="1" applyAlignment="1">
      <alignment vertical="center"/>
    </xf>
    <xf numFmtId="0" fontId="23" fillId="0" borderId="17" xfId="0" applyNumberFormat="1" applyFont="1" applyFill="1" applyBorder="1" applyAlignment="1" applyProtection="1">
      <alignment horizontal="left" vertical="center" wrapText="1"/>
      <protection/>
    </xf>
    <xf numFmtId="0" fontId="23" fillId="47" borderId="17" xfId="0" applyNumberFormat="1" applyFont="1" applyFill="1" applyBorder="1" applyAlignment="1" applyProtection="1" quotePrefix="1">
      <alignment horizontal="left" vertical="center" wrapText="1"/>
      <protection/>
    </xf>
    <xf numFmtId="0" fontId="21" fillId="0" borderId="19" xfId="0" applyFont="1" applyBorder="1" applyAlignment="1" quotePrefix="1">
      <alignment horizontal="left" vertical="center"/>
    </xf>
    <xf numFmtId="0" fontId="22" fillId="0" borderId="18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22"/>
  <sheetViews>
    <sheetView tabSelected="1" workbookViewId="0" topLeftCell="A1">
      <selection activeCell="D11" sqref="D11"/>
    </sheetView>
  </sheetViews>
  <sheetFormatPr defaultColWidth="11.421875" defaultRowHeight="12.75"/>
  <cols>
    <col min="1" max="1" width="57.57421875" style="1" bestFit="1" customWidth="1"/>
    <col min="2" max="4" width="20.7109375" style="1" customWidth="1"/>
    <col min="5" max="16384" width="11.421875" style="1" customWidth="1"/>
  </cols>
  <sheetData>
    <row r="1" spans="1:4" ht="67.5" customHeight="1">
      <c r="A1" s="22" t="s">
        <v>16</v>
      </c>
      <c r="B1" s="22"/>
      <c r="C1" s="22"/>
      <c r="D1" s="22"/>
    </row>
    <row r="2" spans="1:4" ht="19.5" customHeight="1">
      <c r="A2" s="22" t="s">
        <v>9</v>
      </c>
      <c r="B2" s="22"/>
      <c r="C2" s="25"/>
      <c r="D2" s="25"/>
    </row>
    <row r="3" spans="1:4" ht="12" customHeight="1">
      <c r="A3" s="22"/>
      <c r="B3" s="22"/>
      <c r="C3" s="22"/>
      <c r="D3" s="26"/>
    </row>
    <row r="4" ht="12" customHeight="1">
      <c r="A4" s="2"/>
    </row>
    <row r="5" spans="1:4" ht="39" customHeight="1">
      <c r="A5" s="3"/>
      <c r="B5" s="4" t="s">
        <v>13</v>
      </c>
      <c r="C5" s="4" t="s">
        <v>14</v>
      </c>
      <c r="D5" s="4" t="s">
        <v>15</v>
      </c>
    </row>
    <row r="6" spans="1:4" ht="27.75" customHeight="1">
      <c r="A6" s="5" t="s">
        <v>10</v>
      </c>
      <c r="B6" s="6">
        <f>SUM(B7:B8)</f>
        <v>89052975</v>
      </c>
      <c r="C6" s="6">
        <f>SUM(C7:C8)</f>
        <v>89898978.2625</v>
      </c>
      <c r="D6" s="6">
        <f>SUM(D7:D8)</f>
        <v>91301402.32339501</v>
      </c>
    </row>
    <row r="7" spans="1:6" ht="22.5" customHeight="1">
      <c r="A7" s="7" t="s">
        <v>0</v>
      </c>
      <c r="B7" s="8">
        <v>89052975</v>
      </c>
      <c r="C7" s="8">
        <f>B7*1.0095</f>
        <v>89898978.2625</v>
      </c>
      <c r="D7" s="8">
        <f>C7*1.0156</f>
        <v>91301402.32339501</v>
      </c>
      <c r="F7" s="21"/>
    </row>
    <row r="8" spans="1:4" ht="22.5" customHeight="1">
      <c r="A8" s="9" t="s">
        <v>12</v>
      </c>
      <c r="B8" s="8">
        <v>0</v>
      </c>
      <c r="C8" s="8">
        <v>0</v>
      </c>
      <c r="D8" s="8">
        <v>0</v>
      </c>
    </row>
    <row r="9" spans="1:4" ht="22.5" customHeight="1">
      <c r="A9" s="10" t="s">
        <v>11</v>
      </c>
      <c r="B9" s="11">
        <f>SUM(B10:B11)</f>
        <v>103530190</v>
      </c>
      <c r="C9" s="11">
        <f>SUM(C10:C11)</f>
        <v>104513726.805</v>
      </c>
      <c r="D9" s="11">
        <f>SUM(D10:D11)</f>
        <v>106144140.94315802</v>
      </c>
    </row>
    <row r="10" spans="1:4" ht="22.5" customHeight="1">
      <c r="A10" s="12" t="s">
        <v>1</v>
      </c>
      <c r="B10" s="13">
        <v>95945290</v>
      </c>
      <c r="C10" s="8">
        <f>B10*1.0095</f>
        <v>96856770.25500001</v>
      </c>
      <c r="D10" s="13">
        <f>C10*1.0156</f>
        <v>98367735.87097801</v>
      </c>
    </row>
    <row r="11" spans="1:4" ht="22.5" customHeight="1">
      <c r="A11" s="9" t="s">
        <v>2</v>
      </c>
      <c r="B11" s="13">
        <v>7584900</v>
      </c>
      <c r="C11" s="8">
        <f>B11*1.0095</f>
        <v>7656956.550000001</v>
      </c>
      <c r="D11" s="13">
        <f>C11*1.0156</f>
        <v>7776405.072180001</v>
      </c>
    </row>
    <row r="12" spans="1:4" ht="22.5" customHeight="1">
      <c r="A12" s="14" t="s">
        <v>3</v>
      </c>
      <c r="B12" s="6">
        <f>+B6-B9</f>
        <v>-14477215</v>
      </c>
      <c r="C12" s="6">
        <f>+C6-C9</f>
        <v>-14614748.542500004</v>
      </c>
      <c r="D12" s="6">
        <f>+D6-D9</f>
        <v>-14842738.619763002</v>
      </c>
    </row>
    <row r="13" spans="1:4" ht="25.5" customHeight="1">
      <c r="A13" s="22"/>
      <c r="B13" s="23"/>
      <c r="C13" s="23"/>
      <c r="D13" s="23"/>
    </row>
    <row r="14" spans="1:4" ht="39" customHeight="1">
      <c r="A14" s="3"/>
      <c r="B14" s="4" t="s">
        <v>13</v>
      </c>
      <c r="C14" s="4" t="s">
        <v>14</v>
      </c>
      <c r="D14" s="4" t="s">
        <v>15</v>
      </c>
    </row>
    <row r="15" spans="1:4" ht="22.5" customHeight="1">
      <c r="A15" s="15" t="s">
        <v>4</v>
      </c>
      <c r="B15" s="16">
        <v>16083655</v>
      </c>
      <c r="C15" s="16">
        <f>B15*1.0095</f>
        <v>16236449.7225</v>
      </c>
      <c r="D15" s="13">
        <f>C15*1.0156</f>
        <v>16489738.338171002</v>
      </c>
    </row>
    <row r="16" spans="1:4" ht="25.5" customHeight="1">
      <c r="A16" s="24"/>
      <c r="B16" s="23"/>
      <c r="C16" s="23"/>
      <c r="D16" s="23"/>
    </row>
    <row r="17" spans="1:4" ht="39" customHeight="1">
      <c r="A17" s="3"/>
      <c r="B17" s="4" t="s">
        <v>13</v>
      </c>
      <c r="C17" s="4" t="s">
        <v>14</v>
      </c>
      <c r="D17" s="4" t="s">
        <v>15</v>
      </c>
    </row>
    <row r="18" spans="1:4" ht="22.5" customHeight="1">
      <c r="A18" s="17" t="s">
        <v>5</v>
      </c>
      <c r="B18" s="8">
        <v>1000000</v>
      </c>
      <c r="C18" s="8">
        <v>1000000</v>
      </c>
      <c r="D18" s="8">
        <v>1000000</v>
      </c>
    </row>
    <row r="19" spans="1:4" ht="30">
      <c r="A19" s="17" t="s">
        <v>6</v>
      </c>
      <c r="B19" s="8">
        <v>1000000</v>
      </c>
      <c r="C19" s="8">
        <v>1000000</v>
      </c>
      <c r="D19" s="8">
        <v>1000000</v>
      </c>
    </row>
    <row r="20" spans="1:4" ht="22.5" customHeight="1">
      <c r="A20" s="18" t="s">
        <v>7</v>
      </c>
      <c r="B20" s="11">
        <f>B18-B19</f>
        <v>0</v>
      </c>
      <c r="C20" s="11">
        <f>C18-C19</f>
        <v>0</v>
      </c>
      <c r="D20" s="11">
        <f>D18-D19</f>
        <v>0</v>
      </c>
    </row>
    <row r="21" spans="1:4" ht="15" customHeight="1">
      <c r="A21" s="19"/>
      <c r="B21" s="20"/>
      <c r="C21" s="20"/>
      <c r="D21" s="20"/>
    </row>
    <row r="22" spans="1:4" ht="22.5" customHeight="1">
      <c r="A22" s="18" t="s">
        <v>8</v>
      </c>
      <c r="B22" s="11">
        <f>SUM(B12,B15,B20)</f>
        <v>1606440</v>
      </c>
      <c r="C22" s="11">
        <f>SUM(C12,C15,C20)</f>
        <v>1621701.179999996</v>
      </c>
      <c r="D22" s="11">
        <f>SUM(D12,D15,D20)</f>
        <v>1646999.7184079997</v>
      </c>
    </row>
  </sheetData>
  <sheetProtection/>
  <mergeCells count="5">
    <mergeCell ref="A13:D13"/>
    <mergeCell ref="A16:D16"/>
    <mergeCell ref="A1:D1"/>
    <mergeCell ref="A2:D2"/>
    <mergeCell ref="A3:D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Header>&amp;LUpravno vijeće
20.12.2017&amp;C&amp;A&amp;R4. sjednica
Točka 3.a. dnevnog reda</oddHeader>
    <oddFooter>&amp;LNastavni zavod za javno zdravstvo "Dr. Andrija Štampar"&amp;R&amp;P/&amp;N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Damir Skansi</cp:lastModifiedBy>
  <cp:lastPrinted>2017-12-18T20:11:43Z</cp:lastPrinted>
  <dcterms:created xsi:type="dcterms:W3CDTF">2013-09-11T11:00:21Z</dcterms:created>
  <dcterms:modified xsi:type="dcterms:W3CDTF">2017-12-19T09:00:26Z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