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4/PLAN 2024 - NZZJZDAŠ 2. REBALANS 2024-12/"/>
    </mc:Choice>
  </mc:AlternateContent>
  <xr:revisionPtr revIDLastSave="47" documentId="8_{C798E362-00B5-408C-9F3C-1B261725AFD0}" xr6:coauthVersionLast="47" xr6:coauthVersionMax="47" xr10:uidLastSave="{12124B02-C204-4AB3-A733-F445D128A74B}"/>
  <bookViews>
    <workbookView xWindow="-120" yWindow="-120" windowWidth="29040" windowHeight="15840" xr2:uid="{00000000-000D-0000-FFFF-FFFF00000000}"/>
  </bookViews>
  <sheets>
    <sheet name="Plan 2024 - II. Rebala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7" i="1"/>
  <c r="C23" i="1"/>
  <c r="C21" i="1"/>
  <c r="D21" i="1"/>
  <c r="E21" i="1"/>
  <c r="E12" i="1"/>
  <c r="E11" i="1"/>
  <c r="E10" i="1" s="1"/>
  <c r="E9" i="1"/>
  <c r="E7" i="1" s="1"/>
  <c r="E8" i="1"/>
  <c r="C13" i="1"/>
  <c r="C10" i="1"/>
  <c r="C7" i="1"/>
  <c r="B7" i="1"/>
  <c r="E16" i="1"/>
  <c r="D13" i="1" l="1"/>
  <c r="D23" i="1" s="1"/>
  <c r="E13" i="1"/>
  <c r="E23" i="1" s="1"/>
  <c r="B10" i="1"/>
  <c r="B13" i="1" s="1"/>
  <c r="B21" i="1"/>
  <c r="B23" i="1" l="1"/>
</calcChain>
</file>

<file path=xl/sharedStrings.xml><?xml version="1.0" encoding="utf-8"?>
<sst xmlns="http://schemas.openxmlformats.org/spreadsheetml/2006/main" count="27" uniqueCount="19">
  <si>
    <t>OPĆI DIO</t>
  </si>
  <si>
    <t>PRIHODI UKUPNO</t>
  </si>
  <si>
    <t>PRIHODI POSLOVANJA</t>
  </si>
  <si>
    <t>PRIHODI OD PRODAJE NEFINANCIJSKE IMOVINE</t>
  </si>
  <si>
    <t>RASHODI UKUPNO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</si>
  <si>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</si>
  <si>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</si>
  <si>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</si>
  <si>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</si>
  <si>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</si>
  <si>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</si>
  <si>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</si>
  <si>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USTANOVE: Nastavni zavod za javno zdravstvo Dr. Andrija Štampar</t>
  </si>
  <si>
    <t>RASHODI POSLOVANJA</t>
  </si>
  <si>
    <t>POVEĆANJE / SMANJENJE
 I. REBALANS 
UV 47, 26.06.2024.</t>
  </si>
  <si>
    <t>POVEĆANJE / SMANJENJE
II. REBALANS 
UV 55, 18.12.2024.</t>
  </si>
  <si>
    <t>NOVI PLAN 2024</t>
  </si>
  <si>
    <t>PRIJEDLOG PLANA 2024
UV 37, 21.12.2023.</t>
  </si>
  <si>
    <t xml:space="preserve"> FINANCIJSKI PLAN ZA 2024. GODINU - II.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</si>
</sst>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35">
    <xf numFmtId="0" fontId="0" fillId="0" borderId="0" xfId="0"/>
    <xf numFmtId="3" fontId="17" fillId="0" borderId="8" xfId="38" applyNumberFormat="1" applyFont="1" applyBorder="1" applyAlignment="1">
      <alignment horizontal="right" vertical="center" wrapText="1"/>
    </xf>
    <xf numFmtId="0" fontId="17" fillId="0" borderId="0" xfId="0" applyFont="1"/>
    <xf numFmtId="0" fontId="16" fillId="0" borderId="0" xfId="38" applyFont="1" applyAlignment="1">
      <alignment horizontal="left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38" applyFont="1" applyAlignment="1">
      <alignment horizontal="center" vertical="center" wrapText="1"/>
    </xf>
    <xf numFmtId="0" fontId="17" fillId="0" borderId="0" xfId="38" applyFont="1" applyAlignment="1">
      <alignment vertical="center" wrapText="1"/>
    </xf>
    <xf numFmtId="3" fontId="16" fillId="0" borderId="0" xfId="0" applyNumberFormat="1" applyFont="1" applyAlignment="1">
      <alignment vertical="center"/>
    </xf>
    <xf numFmtId="0" fontId="16" fillId="0" borderId="9" xfId="38" quotePrefix="1" applyFont="1" applyBorder="1" applyAlignment="1">
      <alignment horizontal="left" vertical="center"/>
    </xf>
    <xf numFmtId="0" fontId="16" fillId="0" borderId="9" xfId="38" applyFont="1" applyBorder="1" applyAlignment="1">
      <alignment horizontal="left" vertical="center" wrapText="1"/>
    </xf>
    <xf numFmtId="0" fontId="16" fillId="0" borderId="8" xfId="38" applyFont="1" applyBorder="1" applyAlignment="1">
      <alignment horizontal="left" vertical="center" wrapText="1"/>
    </xf>
    <xf numFmtId="0" fontId="16" fillId="0" borderId="9" xfId="38" quotePrefix="1" applyFont="1" applyBorder="1" applyAlignment="1">
      <alignment horizontal="left" vertical="center" wrapText="1"/>
    </xf>
    <xf numFmtId="3" fontId="17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18" borderId="9" xfId="38" quotePrefix="1" applyFont="1" applyFill="1" applyBorder="1" applyAlignment="1">
      <alignment horizontal="center" vertical="center" wrapText="1"/>
    </xf>
    <xf numFmtId="3" fontId="16" fillId="18" borderId="8" xfId="38" applyNumberFormat="1" applyFont="1" applyFill="1" applyBorder="1" applyAlignment="1">
      <alignment horizontal="center" vertical="center" wrapText="1"/>
    </xf>
    <xf numFmtId="0" fontId="16" fillId="18" borderId="8" xfId="38" quotePrefix="1" applyFont="1" applyFill="1" applyBorder="1" applyAlignment="1">
      <alignment horizontal="left" vertical="center" wrapText="1"/>
    </xf>
    <xf numFmtId="3" fontId="16" fillId="18" borderId="8" xfId="38" applyNumberFormat="1" applyFont="1" applyFill="1" applyBorder="1" applyAlignment="1">
      <alignment horizontal="right" vertical="center" wrapText="1"/>
    </xf>
    <xf numFmtId="0" fontId="16" fillId="19" borderId="9" xfId="38" applyFont="1" applyFill="1" applyBorder="1" applyAlignment="1">
      <alignment horizontal="left" vertical="center" wrapText="1"/>
    </xf>
    <xf numFmtId="3" fontId="16" fillId="19" borderId="8" xfId="38" applyNumberFormat="1" applyFont="1" applyFill="1" applyBorder="1" applyAlignment="1">
      <alignment horizontal="right" vertical="center" wrapText="1"/>
    </xf>
    <xf numFmtId="0" fontId="16" fillId="19" borderId="9" xfId="38" applyFont="1" applyFill="1" applyBorder="1" applyAlignment="1">
      <alignment horizontal="left" vertical="center"/>
    </xf>
    <xf numFmtId="0" fontId="16" fillId="19" borderId="9" xfId="38" quotePrefix="1" applyFont="1" applyFill="1" applyBorder="1" applyAlignment="1">
      <alignment horizontal="left" vertical="center" wrapText="1"/>
    </xf>
    <xf numFmtId="0" fontId="16" fillId="19" borderId="8" xfId="38" applyFont="1" applyFill="1" applyBorder="1" applyAlignment="1">
      <alignment horizontal="left" vertical="center" wrapText="1"/>
    </xf>
    <xf numFmtId="3" fontId="16" fillId="19" borderId="8" xfId="38" applyNumberFormat="1" applyFont="1" applyFill="1" applyBorder="1" applyAlignment="1">
      <alignment horizontal="right" vertical="center"/>
    </xf>
    <xf numFmtId="0" fontId="16" fillId="19" borderId="8" xfId="38" quotePrefix="1" applyFont="1" applyFill="1" applyBorder="1" applyAlignment="1">
      <alignment horizontal="left" vertical="center" wrapText="1"/>
    </xf>
    <xf numFmtId="0" fontId="16" fillId="0" borderId="0" xfId="38" quotePrefix="1" applyFont="1" applyAlignment="1">
      <alignment horizontal="center" vertical="center" wrapText="1"/>
    </xf>
    <xf numFmtId="0" fontId="17" fillId="0" borderId="0" xfId="38" applyFont="1"/>
    <xf numFmtId="0" fontId="16" fillId="0" borderId="9" xfId="38" quotePrefix="1" applyFont="1" applyBorder="1" applyAlignment="1">
      <alignment horizontal="center"/>
    </xf>
    <xf numFmtId="0" fontId="16" fillId="0" borderId="10" xfId="38" quotePrefix="1" applyFont="1" applyBorder="1" applyAlignment="1">
      <alignment horizontal="center"/>
    </xf>
    <xf numFmtId="0" fontId="16" fillId="0" borderId="11" xfId="38" quotePrefix="1" applyFont="1" applyBorder="1" applyAlignment="1">
      <alignment horizontal="center"/>
    </xf>
    <xf numFmtId="0" fontId="16" fillId="0" borderId="0" xfId="38" applyFont="1" applyAlignment="1">
      <alignment horizontal="center" vertical="center" wrapText="1"/>
    </xf>
    <xf numFmtId="0" fontId="17" fillId="0" borderId="0" xfId="38" applyFont="1" applyAlignment="1">
      <alignment vertical="center" wrapText="1"/>
    </xf>
    <xf numFmtId="0" fontId="16" fillId="0" borderId="0" xfId="38" applyFont="1" applyAlignment="1">
      <alignment horizontal="left" vertical="center" wrapText="1"/>
    </xf>
    <xf numFmtId="0" fontId="17" fillId="0" borderId="0" xfId="38" applyFont="1" applyAlignment="1">
      <alignment horizontal="left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workbookViewId="0">
      <selection activeCell="I9" sqref="I9"/>
    </sheetView>
  </sheetViews>
  <sheetFormatPr defaultRowHeight="15.75" x14ac:dyDescent="0.25"/>
  <cols>
    <col min="1" max="1" width="50.7109375" style="2" customWidth="1"/>
    <col min="2" max="5" width="25.7109375" style="2" customWidth="1"/>
    <col min="6" max="6" width="9.140625" style="2"/>
    <col min="7" max="7" width="12.42578125" style="2" bestFit="1" customWidth="1"/>
    <col min="8" max="8" width="10.85546875" style="2" bestFit="1" customWidth="1"/>
    <col min="9" max="16384" width="9.140625" style="2"/>
  </cols>
  <sheetData>
    <row r="1" spans="1:9" ht="39" customHeight="1" x14ac:dyDescent="0.25">
      <c r="A1" s="31" t="s">
        <v>18</v>
      </c>
      <c r="B1" s="31"/>
      <c r="C1" s="31"/>
      <c r="D1" s="31"/>
      <c r="E1" s="31"/>
    </row>
    <row r="2" spans="1:9" x14ac:dyDescent="0.25">
      <c r="A2" s="31" t="s">
        <v>0</v>
      </c>
      <c r="B2" s="31"/>
      <c r="C2" s="32"/>
      <c r="D2" s="32"/>
      <c r="E2" s="32"/>
    </row>
    <row r="3" spans="1:9" x14ac:dyDescent="0.25">
      <c r="A3" s="6"/>
      <c r="B3" s="6"/>
      <c r="C3" s="7"/>
      <c r="D3" s="7"/>
      <c r="E3" s="7"/>
    </row>
    <row r="4" spans="1:9" x14ac:dyDescent="0.25">
      <c r="A4" s="33" t="s">
        <v>12</v>
      </c>
      <c r="B4" s="33"/>
      <c r="C4" s="33"/>
      <c r="D4" s="33"/>
      <c r="E4" s="33"/>
    </row>
    <row r="5" spans="1:9" ht="18" customHeight="1" x14ac:dyDescent="0.25">
      <c r="A5" s="3"/>
      <c r="B5" s="33"/>
      <c r="C5" s="33"/>
      <c r="D5" s="33"/>
      <c r="E5" s="33"/>
      <c r="F5" s="34"/>
    </row>
    <row r="6" spans="1:9" s="5" customFormat="1" ht="63" x14ac:dyDescent="0.25">
      <c r="A6" s="15"/>
      <c r="B6" s="16" t="s">
        <v>17</v>
      </c>
      <c r="C6" s="16" t="s">
        <v>14</v>
      </c>
      <c r="D6" s="16" t="s">
        <v>15</v>
      </c>
      <c r="E6" s="16" t="s">
        <v>16</v>
      </c>
    </row>
    <row r="7" spans="1:9" s="4" customFormat="1" ht="24.95" customHeight="1" x14ac:dyDescent="0.25">
      <c r="A7" s="19" t="s">
        <v>1</v>
      </c>
      <c r="B7" s="20">
        <f>B8+B9</f>
        <v>17028850</v>
      </c>
      <c r="C7" s="20">
        <f t="shared" ref="C7:E7" si="0">C8+C9</f>
        <v>1103650</v>
      </c>
      <c r="D7" s="20">
        <f>D8+D9</f>
        <v>3550</v>
      </c>
      <c r="E7" s="20">
        <f t="shared" si="0"/>
        <v>18136050</v>
      </c>
    </row>
    <row r="8" spans="1:9" s="5" customFormat="1" ht="24.95" customHeight="1" x14ac:dyDescent="0.25">
      <c r="A8" s="10" t="s">
        <v>2</v>
      </c>
      <c r="B8" s="1">
        <v>17028850</v>
      </c>
      <c r="C8" s="1">
        <v>1098650</v>
      </c>
      <c r="D8" s="1">
        <v>8550</v>
      </c>
      <c r="E8" s="1">
        <f>SUM(B8:D8)</f>
        <v>18136050</v>
      </c>
    </row>
    <row r="9" spans="1:9" s="5" customFormat="1" ht="24.95" customHeight="1" x14ac:dyDescent="0.25">
      <c r="A9" s="9" t="s">
        <v>3</v>
      </c>
      <c r="B9" s="1">
        <v>0</v>
      </c>
      <c r="C9" s="1">
        <v>5000</v>
      </c>
      <c r="D9" s="1">
        <v>-5000</v>
      </c>
      <c r="E9" s="1">
        <f>SUM(B9:D9)</f>
        <v>0</v>
      </c>
    </row>
    <row r="10" spans="1:9" s="4" customFormat="1" ht="24.95" customHeight="1" x14ac:dyDescent="0.25">
      <c r="A10" s="21" t="s">
        <v>4</v>
      </c>
      <c r="B10" s="20">
        <f>SUM(B11:B12)</f>
        <v>20928850</v>
      </c>
      <c r="C10" s="20">
        <f t="shared" ref="C10:E10" si="1">SUM(C11:C12)</f>
        <v>916499</v>
      </c>
      <c r="D10" s="20">
        <f>SUM(D11:D12)</f>
        <v>3550</v>
      </c>
      <c r="E10" s="20">
        <f t="shared" si="1"/>
        <v>21848899</v>
      </c>
      <c r="G10" s="8"/>
    </row>
    <row r="11" spans="1:9" s="5" customFormat="1" ht="24.95" customHeight="1" x14ac:dyDescent="0.25">
      <c r="A11" s="12" t="s">
        <v>13</v>
      </c>
      <c r="B11" s="1">
        <v>19768973</v>
      </c>
      <c r="C11" s="1">
        <v>1247935</v>
      </c>
      <c r="D11" s="1">
        <v>-31909</v>
      </c>
      <c r="E11" s="1">
        <f t="shared" ref="E11:E12" si="2">SUM(B11:D11)</f>
        <v>20984999</v>
      </c>
    </row>
    <row r="12" spans="1:9" s="5" customFormat="1" ht="24.95" customHeight="1" x14ac:dyDescent="0.25">
      <c r="A12" s="9" t="s">
        <v>5</v>
      </c>
      <c r="B12" s="1">
        <v>1159877</v>
      </c>
      <c r="C12" s="1">
        <v>-331436</v>
      </c>
      <c r="D12" s="1">
        <v>35459</v>
      </c>
      <c r="E12" s="1">
        <f t="shared" si="2"/>
        <v>863900</v>
      </c>
      <c r="I12" s="13"/>
    </row>
    <row r="13" spans="1:9" s="4" customFormat="1" ht="24.95" customHeight="1" x14ac:dyDescent="0.25">
      <c r="A13" s="22" t="s">
        <v>6</v>
      </c>
      <c r="B13" s="20">
        <f>B7-B10</f>
        <v>-3900000</v>
      </c>
      <c r="C13" s="20">
        <f t="shared" ref="C13:E13" si="3">C7-C10</f>
        <v>187151</v>
      </c>
      <c r="D13" s="20">
        <f t="shared" si="3"/>
        <v>0</v>
      </c>
      <c r="E13" s="20">
        <f t="shared" si="3"/>
        <v>-3712849</v>
      </c>
      <c r="G13" s="8"/>
    </row>
    <row r="14" spans="1:9" x14ac:dyDescent="0.25">
      <c r="A14" s="31"/>
      <c r="B14" s="27"/>
      <c r="C14" s="27"/>
      <c r="D14" s="27"/>
      <c r="E14" s="27"/>
    </row>
    <row r="15" spans="1:9" ht="63" x14ac:dyDescent="0.25">
      <c r="A15" s="15"/>
      <c r="B15" s="16" t="s">
        <v>17</v>
      </c>
      <c r="C15" s="16" t="s">
        <v>14</v>
      </c>
      <c r="D15" s="16" t="s">
        <v>15</v>
      </c>
      <c r="E15" s="16" t="s">
        <v>16</v>
      </c>
    </row>
    <row r="16" spans="1:9" s="4" customFormat="1" ht="24.95" customHeight="1" x14ac:dyDescent="0.25">
      <c r="A16" s="23" t="s">
        <v>7</v>
      </c>
      <c r="B16" s="24">
        <v>3900000</v>
      </c>
      <c r="C16" s="24">
        <v>-187151</v>
      </c>
      <c r="D16" s="24">
        <v>0</v>
      </c>
      <c r="E16" s="24">
        <f>B16+C16</f>
        <v>3712849</v>
      </c>
      <c r="G16" s="14"/>
      <c r="H16" s="8"/>
    </row>
    <row r="17" spans="1:5" x14ac:dyDescent="0.25">
      <c r="A17" s="26"/>
      <c r="B17" s="27"/>
      <c r="C17" s="27"/>
      <c r="D17" s="27"/>
      <c r="E17" s="27"/>
    </row>
    <row r="18" spans="1:5" ht="63" x14ac:dyDescent="0.25">
      <c r="A18" s="15"/>
      <c r="B18" s="16" t="s">
        <v>17</v>
      </c>
      <c r="C18" s="16" t="s">
        <v>14</v>
      </c>
      <c r="D18" s="16" t="s">
        <v>15</v>
      </c>
      <c r="E18" s="16" t="s">
        <v>16</v>
      </c>
    </row>
    <row r="19" spans="1:5" s="5" customFormat="1" ht="36" customHeight="1" x14ac:dyDescent="0.25">
      <c r="A19" s="11" t="s">
        <v>8</v>
      </c>
      <c r="B19" s="1">
        <v>0</v>
      </c>
      <c r="C19" s="1">
        <v>0</v>
      </c>
      <c r="D19" s="1">
        <v>0</v>
      </c>
      <c r="E19" s="1">
        <v>0</v>
      </c>
    </row>
    <row r="20" spans="1:5" s="5" customFormat="1" ht="36" customHeight="1" x14ac:dyDescent="0.25">
      <c r="A20" s="11" t="s">
        <v>9</v>
      </c>
      <c r="B20" s="1">
        <v>0</v>
      </c>
      <c r="C20" s="1">
        <v>0</v>
      </c>
      <c r="D20" s="1">
        <v>0</v>
      </c>
      <c r="E20" s="1">
        <v>0</v>
      </c>
    </row>
    <row r="21" spans="1:5" s="4" customFormat="1" ht="24.95" customHeight="1" x14ac:dyDescent="0.25">
      <c r="A21" s="25" t="s">
        <v>10</v>
      </c>
      <c r="B21" s="20">
        <f>B19-B20</f>
        <v>0</v>
      </c>
      <c r="C21" s="20">
        <f t="shared" ref="C21:E21" si="4">C19-C20</f>
        <v>0</v>
      </c>
      <c r="D21" s="20">
        <f t="shared" si="4"/>
        <v>0</v>
      </c>
      <c r="E21" s="20">
        <f t="shared" si="4"/>
        <v>0</v>
      </c>
    </row>
    <row r="22" spans="1:5" x14ac:dyDescent="0.25">
      <c r="A22" s="28"/>
      <c r="B22" s="29"/>
      <c r="C22" s="29"/>
      <c r="D22" s="29"/>
      <c r="E22" s="30"/>
    </row>
    <row r="23" spans="1:5" s="4" customFormat="1" ht="24.95" customHeight="1" x14ac:dyDescent="0.25">
      <c r="A23" s="17" t="s">
        <v>11</v>
      </c>
      <c r="B23" s="18">
        <f>B13+B16+B21</f>
        <v>0</v>
      </c>
      <c r="C23" s="18">
        <f t="shared" ref="C23:E23" si="5">C13+C16+C21</f>
        <v>0</v>
      </c>
      <c r="D23" s="18">
        <f t="shared" si="5"/>
        <v>0</v>
      </c>
      <c r="E23" s="18">
        <f t="shared" si="5"/>
        <v>0</v>
      </c>
    </row>
  </sheetData>
  <mergeCells count="7">
    <mergeCell ref="A17:E17"/>
    <mergeCell ref="A22:E22"/>
    <mergeCell ref="A1:E1"/>
    <mergeCell ref="A2:E2"/>
    <mergeCell ref="A4:E4"/>
    <mergeCell ref="B5:F5"/>
    <mergeCell ref="A14:E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&amp;LUpravno vijeće 
18.12.2024&amp;R55. sjednica 
Točka 3. dnevnog reda</oddHeader>
    <oddFooter>&amp;LNastavni zavod za javno zdravstvo Dr. Andrija Štampar&amp;RFinancijski plan prihoda i rashoda - Rebalans II. - Opći dio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2024 - II. Rebalans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2024-12-16T08:39:07Z</cp:lastPrinted>
  <dcterms:created xsi:type="dcterms:W3CDTF">2017-09-25T10:14:51Z</dcterms:created>
  <dcterms:modified xsi:type="dcterms:W3CDTF">2024-12-16T08:39:09Z</dcterms:modified>
</cp:coreProperties>
</file>