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5/"/>
    </mc:Choice>
  </mc:AlternateContent>
  <xr:revisionPtr revIDLastSave="303" documentId="8_{9AB0470F-4B74-401F-B37C-F57ADA090419}" xr6:coauthVersionLast="47" xr6:coauthVersionMax="47" xr10:uidLastSave="{7EECDC52-F6AD-4EFF-8DD0-89A4BB6A1806}"/>
  <bookViews>
    <workbookView xWindow="-120" yWindow="-120" windowWidth="29040" windowHeight="15840" xr2:uid="{7F5A5AC2-B609-4754-A934-BCF1F14394E3}"/>
  </bookViews>
  <sheets>
    <sheet name="List1" sheetId="1" r:id="rId1"/>
  </sheets>
  <definedNames>
    <definedName name="_xlnm.Print_Titles" localSheetId="0">List1!$1:$3</definedName>
    <definedName name="_xlnm.Print_Area" localSheetId="0">List1!$A$1:$R$151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9" i="1" l="1"/>
  <c r="C149" i="1"/>
  <c r="F149" i="1"/>
  <c r="C59" i="1"/>
  <c r="C55" i="1"/>
  <c r="R149" i="1"/>
  <c r="Q149" i="1"/>
  <c r="P149" i="1"/>
  <c r="O149" i="1"/>
  <c r="N149" i="1"/>
  <c r="M149" i="1"/>
  <c r="K149" i="1"/>
  <c r="J149" i="1"/>
  <c r="I149" i="1"/>
  <c r="H149" i="1"/>
  <c r="G149" i="1"/>
  <c r="E149" i="1"/>
  <c r="D149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 l="1"/>
  <c r="R51" i="1" l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</calcChain>
</file>

<file path=xl/sharedStrings.xml><?xml version="1.0" encoding="utf-8"?>
<sst xmlns="http://schemas.openxmlformats.org/spreadsheetml/2006/main" count="194" uniqueCount="66">
  <si>
    <t>PRIJEDLOG PLANA</t>
  </si>
  <si>
    <t>OPĆI PRIHODI I PRIMICI-PRORAČUNSKI KORISNICI - Programi
1.1.1.
A211106</t>
  </si>
  <si>
    <t>OPĆI PRIHODI I PRIMICI-PRORAČUNSKI KORISNICI - MZPO
1.1.1.
A211107</t>
  </si>
  <si>
    <t>OPĆI PRIHODI I PRIMICI-PRORAČUNSKI KORISNICI
1.1.1. - MZPO - mobilni timovi
T211114</t>
  </si>
  <si>
    <t>OPĆI PRIHODI I PRIMICI-PRORAČUNSKI KORISNICI
1.1.1. - EkoKarta
T211115</t>
  </si>
  <si>
    <t>OPĆI PRIHODI I PRIMICI-PRORAČUNSKI KORISNICI
Redovna djelatnost</t>
  </si>
  <si>
    <t>DECENTRALIZIRANA SREDSTVA-ZDRAVSTVO
1.2.3</t>
  </si>
  <si>
    <t>VLASTITI PRIHODI-PRORAČUNSKI KORISNICI
3.1.1 - A211118
Zdravstvena ekologija</t>
  </si>
  <si>
    <t>VLASTITI PRIHODI-PRORAČUNSKI KORISNICI
3.1.1</t>
  </si>
  <si>
    <t>PRIHODI ZA POSEBNE NAMJENE-PRORAČUNSKI KORISNICI 
4.3.1</t>
  </si>
  <si>
    <t>POMOĆI IZ DRUGIH PRORAČUNA-PK
5.2.1</t>
  </si>
  <si>
    <t>POMOĆI OD IZVANPRORAČUNSKIH KORISNIKA-PK
5.5.1</t>
  </si>
  <si>
    <t>POMOĆI TEMELJEM PRIJENOSA EU SREDSTAVA-PK
5.6.1</t>
  </si>
  <si>
    <t>PRIHODI OD PRODAJE / NAKNADA S NASLOVA OSIGURANJA
7.1.1.</t>
  </si>
  <si>
    <t>DONACIJE-PRORAČUNSKI KORISNICI
6.1.1</t>
  </si>
  <si>
    <t>92 - Višak prihoda iz ranijih razdoblja
3.1.1.</t>
  </si>
  <si>
    <t>Plaće za redovan rad</t>
  </si>
  <si>
    <t>Plaće u naravi</t>
  </si>
  <si>
    <t>Plaće za prekovremeni rad</t>
  </si>
  <si>
    <t>Ostali rashodi za zaposlene</t>
  </si>
  <si>
    <t>Doprinosi za obvezno zdravstveno osiguranje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</si>
  <si>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</si>
  <si>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</si>
  <si>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</si>
  <si>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</si>
  <si>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 rashodi</t>
  </si>
  <si>
    <t>Materijal i sirovine</t>
  </si>
  <si>
    <t>Energija</t>
  </si>
  <si>
    <t>Materijal i dijelovi za tekuće i investicijsko održavanje</t>
  </si>
  <si>
    <t>Sitni inventar i autogume</t>
  </si>
  <si>
    <t>Službena radna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</si>
  <si>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</si>
  <si>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</si>
  <si>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</si>
  <si>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</si>
  <si>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</si>
  <si>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</si>
  <si>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</si>
  <si>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</si>
  <si>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</si>
  <si>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</si>
  <si>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Naknade za rad članovima predstavničkih i izvršnih tijela i upravnih vijeća</t>
  </si>
  <si>
    <t>Premije osiguranja</t>
  </si>
  <si>
    <t>Reprezentacija</t>
  </si>
  <si>
    <t>Članarine i norme</t>
  </si>
  <si>
    <t>Pristojbe i naknade</t>
  </si>
  <si>
    <t>Troškovih sudskih postupaka</t>
  </si>
  <si>
    <t>Ostali nespomenuti rashodi poslovanja</t>
  </si>
  <si>
    <t>Bankarske usluge i usluge platnog prometa</t>
  </si>
  <si>
    <t>Negativne tečajne razlike</t>
  </si>
  <si>
    <t>Zatezne kamate</t>
  </si>
  <si>
    <t>Licence (računalne)</t>
  </si>
  <si>
    <t>Poslovni objekti</t>
  </si>
  <si>
    <t>Uredska oprema i namještaj</t>
  </si>
  <si>
    <t>Oprema za održavanje i zaštitu</t>
  </si>
  <si>
    <t>Medicinska i laboratorijska oprema</t>
  </si>
  <si>
    <t>Instrumenti, uređaji i strojevi</t>
  </si>
  <si>
    <t>Uređaji, strojevi i oprema za ostale namjene</t>
  </si>
  <si>
    <t>Ulaganje u računalne programe</t>
  </si>
  <si>
    <t>Dodatna ulaganja na građevinskim objektima</t>
  </si>
  <si>
    <t>SVEUKUPNO RASHODI</t>
  </si>
  <si>
    <t>NAZIV ZDRAVSTVENE USTANOVE: Nastavni zavod za javno zdravstvo Dr. Andrija Štampar</t>
  </si>
  <si>
    <t>PLAN RASHODA I IZDATAKA 2025. - 2027.</t>
  </si>
  <si>
    <t>ŠIFRA ODJELJKA RAČUNA</t>
  </si>
  <si>
    <t>NAZIV ODJELJKA RAČUNA</t>
  </si>
  <si>
    <t>Rashodi lijekova i potrošnog medicinskog materijala kod zdravstvenih ustanova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</si>
</sst>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vertical="center"/>
    </xf>
    <xf numFmtId="4" fontId="3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right" vertical="center"/>
    </xf>
    <xf numFmtId="3" fontId="6" fillId="0" borderId="10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 wrapText="1"/>
    </xf>
  </cellXfs>
  <cellStyles count="2">
    <cellStyle name="Normal 2" xfId="1" xr:uid="{D1F2FE5E-CFD8-4908-A4B2-71943AEAB4EC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570CA-AEB4-4E86-A1B6-63A25C12C90F}">
  <sheetPr>
    <pageSetUpPr fitToPage="1"/>
  </sheetPr>
  <dimension ref="A1:S150"/>
  <sheetViews>
    <sheetView tabSelected="1" zoomScale="115" zoomScaleNormal="115" workbookViewId="0">
      <selection sqref="A1:R1"/>
    </sheetView>
  </sheetViews>
  <sheetFormatPr defaultRowHeight="15" x14ac:dyDescent="0.25"/>
  <cols>
    <col min="1" max="1" width="9.140625" style="11"/>
    <col min="2" max="2" width="30.7109375" style="11" customWidth="1"/>
    <col min="3" max="3" width="15.7109375" style="11" customWidth="1"/>
    <col min="4" max="10" width="15.7109375" style="3" customWidth="1"/>
    <col min="11" max="13" width="15.7109375" style="11" customWidth="1"/>
    <col min="14" max="15" width="15.7109375" style="3" customWidth="1"/>
    <col min="16" max="18" width="15.7109375" style="11" customWidth="1"/>
    <col min="19" max="16384" width="9.140625" style="11"/>
  </cols>
  <sheetData>
    <row r="1" spans="1:18" s="2" customFormat="1" ht="20.100000000000001" customHeight="1" x14ac:dyDescent="0.25">
      <c r="A1" s="28" t="s">
        <v>62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s="2" customFormat="1" ht="20.100000000000001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s="2" customFormat="1" ht="20.100000000000001" customHeight="1" x14ac:dyDescent="0.25">
      <c r="A3" s="3" t="s">
        <v>61</v>
      </c>
      <c r="B3" s="3"/>
      <c r="C3" s="3"/>
      <c r="D3" s="3"/>
      <c r="E3" s="3"/>
      <c r="F3" s="3"/>
      <c r="G3" s="3"/>
      <c r="H3" s="3"/>
      <c r="I3" s="3"/>
    </row>
    <row r="4" spans="1:18" s="2" customFormat="1" ht="20.100000000000001" customHeight="1" thickBot="1" x14ac:dyDescent="0.3">
      <c r="A4" s="4"/>
      <c r="B4" s="4"/>
      <c r="C4" s="4"/>
      <c r="D4" s="4"/>
      <c r="E4" s="5"/>
      <c r="F4" s="5"/>
      <c r="G4" s="5"/>
      <c r="H4" s="5"/>
      <c r="R4" s="6">
        <v>2025</v>
      </c>
    </row>
    <row r="5" spans="1:18" ht="85.5" thickTop="1" thickBot="1" x14ac:dyDescent="0.3">
      <c r="A5" s="7" t="s">
        <v>63</v>
      </c>
      <c r="B5" s="8" t="s">
        <v>64</v>
      </c>
      <c r="C5" s="8" t="s">
        <v>0</v>
      </c>
      <c r="D5" s="9" t="s">
        <v>1</v>
      </c>
      <c r="E5" s="9" t="s">
        <v>2</v>
      </c>
      <c r="F5" s="9" t="s">
        <v>3</v>
      </c>
      <c r="G5" s="9" t="s">
        <v>4</v>
      </c>
      <c r="H5" s="9" t="s">
        <v>5</v>
      </c>
      <c r="I5" s="9" t="s">
        <v>6</v>
      </c>
      <c r="J5" s="9" t="s">
        <v>7</v>
      </c>
      <c r="K5" s="9" t="s">
        <v>8</v>
      </c>
      <c r="L5" s="9" t="s">
        <v>9</v>
      </c>
      <c r="M5" s="9" t="s">
        <v>10</v>
      </c>
      <c r="N5" s="9" t="s">
        <v>11</v>
      </c>
      <c r="O5" s="9" t="s">
        <v>12</v>
      </c>
      <c r="P5" s="9" t="s">
        <v>13</v>
      </c>
      <c r="Q5" s="9" t="s">
        <v>14</v>
      </c>
      <c r="R5" s="10" t="s">
        <v>15</v>
      </c>
    </row>
    <row r="6" spans="1:18" ht="20.100000000000001" customHeight="1" thickTop="1" x14ac:dyDescent="0.25">
      <c r="A6" s="12">
        <v>3111</v>
      </c>
      <c r="B6" s="13" t="s">
        <v>16</v>
      </c>
      <c r="C6" s="14">
        <v>12015000</v>
      </c>
      <c r="D6" s="14">
        <v>232600</v>
      </c>
      <c r="E6" s="14">
        <v>110000</v>
      </c>
      <c r="F6" s="14">
        <v>99500</v>
      </c>
      <c r="G6" s="14">
        <v>33200</v>
      </c>
      <c r="H6" s="14">
        <v>0</v>
      </c>
      <c r="I6" s="14">
        <v>0</v>
      </c>
      <c r="J6" s="14">
        <v>626800</v>
      </c>
      <c r="K6" s="14">
        <v>3099700</v>
      </c>
      <c r="L6" s="14">
        <v>7298600</v>
      </c>
      <c r="M6" s="14">
        <v>51100</v>
      </c>
      <c r="N6" s="14">
        <v>51500</v>
      </c>
      <c r="O6" s="14">
        <v>412000</v>
      </c>
      <c r="P6" s="14">
        <v>0</v>
      </c>
      <c r="Q6" s="14">
        <v>0</v>
      </c>
      <c r="R6" s="15">
        <v>0</v>
      </c>
    </row>
    <row r="7" spans="1:18" ht="20.100000000000001" customHeight="1" x14ac:dyDescent="0.25">
      <c r="A7" s="16">
        <v>3112</v>
      </c>
      <c r="B7" s="17" t="s">
        <v>17</v>
      </c>
      <c r="C7" s="14">
        <v>1300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1300</v>
      </c>
      <c r="L7" s="14">
        <v>0</v>
      </c>
      <c r="M7" s="14">
        <v>0</v>
      </c>
      <c r="N7" s="14">
        <v>0</v>
      </c>
      <c r="O7" s="14">
        <v>0</v>
      </c>
      <c r="P7" s="14">
        <v>0</v>
      </c>
      <c r="Q7" s="14">
        <v>0</v>
      </c>
      <c r="R7" s="15">
        <v>0</v>
      </c>
    </row>
    <row r="8" spans="1:18" ht="20.100000000000001" customHeight="1" x14ac:dyDescent="0.25">
      <c r="A8" s="16">
        <v>3113</v>
      </c>
      <c r="B8" s="17" t="s">
        <v>18</v>
      </c>
      <c r="C8" s="14">
        <v>275000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96900</v>
      </c>
      <c r="L8" s="14">
        <v>178100</v>
      </c>
      <c r="M8" s="14">
        <v>0</v>
      </c>
      <c r="N8" s="14">
        <v>0</v>
      </c>
      <c r="O8" s="14">
        <v>0</v>
      </c>
      <c r="P8" s="14">
        <v>0</v>
      </c>
      <c r="Q8" s="14">
        <v>0</v>
      </c>
      <c r="R8" s="15">
        <v>0</v>
      </c>
    </row>
    <row r="9" spans="1:18" ht="20.100000000000001" customHeight="1" x14ac:dyDescent="0.25">
      <c r="A9" s="16">
        <v>3121</v>
      </c>
      <c r="B9" s="17" t="s">
        <v>19</v>
      </c>
      <c r="C9" s="14">
        <v>722000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557000</v>
      </c>
      <c r="L9" s="14">
        <v>165000</v>
      </c>
      <c r="M9" s="14">
        <v>0</v>
      </c>
      <c r="N9" s="14">
        <v>0</v>
      </c>
      <c r="O9" s="14">
        <v>0</v>
      </c>
      <c r="P9" s="14">
        <v>0</v>
      </c>
      <c r="Q9" s="14">
        <v>0</v>
      </c>
      <c r="R9" s="15">
        <v>0</v>
      </c>
    </row>
    <row r="10" spans="1:18" ht="20.100000000000001" customHeight="1" x14ac:dyDescent="0.25">
      <c r="A10" s="16">
        <v>3132</v>
      </c>
      <c r="B10" s="17" t="s">
        <v>20</v>
      </c>
      <c r="C10" s="14">
        <v>1980000</v>
      </c>
      <c r="D10" s="14">
        <v>38400</v>
      </c>
      <c r="E10" s="14">
        <v>17200</v>
      </c>
      <c r="F10" s="14">
        <v>16400</v>
      </c>
      <c r="G10" s="14">
        <v>5500</v>
      </c>
      <c r="H10" s="14">
        <v>0</v>
      </c>
      <c r="I10" s="14">
        <v>0</v>
      </c>
      <c r="J10" s="14">
        <v>103300</v>
      </c>
      <c r="K10" s="14">
        <v>546600</v>
      </c>
      <c r="L10" s="14">
        <v>1167700</v>
      </c>
      <c r="M10" s="14">
        <v>8400</v>
      </c>
      <c r="N10" s="14">
        <v>8500</v>
      </c>
      <c r="O10" s="14">
        <v>68000</v>
      </c>
      <c r="P10" s="14">
        <v>0</v>
      </c>
      <c r="Q10" s="14">
        <v>0</v>
      </c>
      <c r="R10" s="15">
        <v>0</v>
      </c>
    </row>
    <row r="11" spans="1:18" ht="20.100000000000001" customHeight="1" x14ac:dyDescent="0.25">
      <c r="A11" s="16">
        <v>3211</v>
      </c>
      <c r="B11" s="17" t="s">
        <v>21</v>
      </c>
      <c r="C11" s="14">
        <v>51000</v>
      </c>
      <c r="D11" s="14">
        <v>5200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25800</v>
      </c>
      <c r="L11" s="14">
        <v>20000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5">
        <v>0</v>
      </c>
    </row>
    <row r="12" spans="1:18" ht="20.100000000000001" customHeight="1" x14ac:dyDescent="0.25">
      <c r="A12" s="16">
        <v>3212</v>
      </c>
      <c r="B12" s="17" t="s">
        <v>22</v>
      </c>
      <c r="C12" s="14">
        <v>235000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69000</v>
      </c>
      <c r="L12" s="14">
        <v>166000</v>
      </c>
      <c r="M12" s="14">
        <v>0</v>
      </c>
      <c r="N12" s="14">
        <v>0</v>
      </c>
      <c r="O12" s="14">
        <v>0</v>
      </c>
      <c r="P12" s="14">
        <v>0</v>
      </c>
      <c r="Q12" s="14">
        <v>0</v>
      </c>
      <c r="R12" s="15">
        <v>0</v>
      </c>
    </row>
    <row r="13" spans="1:18" ht="20.100000000000001" customHeight="1" x14ac:dyDescent="0.25">
      <c r="A13" s="16">
        <v>3213</v>
      </c>
      <c r="B13" s="17" t="s">
        <v>23</v>
      </c>
      <c r="C13" s="14">
        <v>35000</v>
      </c>
      <c r="D13" s="14">
        <v>1000</v>
      </c>
      <c r="E13" s="14">
        <v>0</v>
      </c>
      <c r="F13" s="14">
        <v>600</v>
      </c>
      <c r="G13" s="14">
        <v>0</v>
      </c>
      <c r="H13" s="14">
        <v>0</v>
      </c>
      <c r="I13" s="14">
        <v>0</v>
      </c>
      <c r="J13" s="14">
        <v>0</v>
      </c>
      <c r="K13" s="14">
        <v>12600</v>
      </c>
      <c r="L13" s="14">
        <v>18800</v>
      </c>
      <c r="M13" s="14">
        <v>2000</v>
      </c>
      <c r="N13" s="14">
        <v>0</v>
      </c>
      <c r="O13" s="14">
        <v>0</v>
      </c>
      <c r="P13" s="14">
        <v>0</v>
      </c>
      <c r="Q13" s="14">
        <v>0</v>
      </c>
      <c r="R13" s="15">
        <v>0</v>
      </c>
    </row>
    <row r="14" spans="1:18" ht="20.100000000000001" customHeight="1" x14ac:dyDescent="0.25">
      <c r="A14" s="16">
        <v>3214</v>
      </c>
      <c r="B14" s="17" t="s">
        <v>24</v>
      </c>
      <c r="C14" s="14">
        <v>4500</v>
      </c>
      <c r="D14" s="14">
        <v>0</v>
      </c>
      <c r="E14" s="14">
        <v>0</v>
      </c>
      <c r="F14" s="14">
        <v>2500</v>
      </c>
      <c r="G14" s="14">
        <v>0</v>
      </c>
      <c r="H14" s="14">
        <v>0</v>
      </c>
      <c r="I14" s="14">
        <v>0</v>
      </c>
      <c r="J14" s="14">
        <v>0</v>
      </c>
      <c r="K14" s="14">
        <v>1300</v>
      </c>
      <c r="L14" s="14">
        <v>700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5">
        <v>0</v>
      </c>
    </row>
    <row r="15" spans="1:18" ht="20.100000000000001" customHeight="1" x14ac:dyDescent="0.25">
      <c r="A15" s="16">
        <v>3221</v>
      </c>
      <c r="B15" s="17" t="s">
        <v>25</v>
      </c>
      <c r="C15" s="14">
        <v>158270</v>
      </c>
      <c r="D15" s="14">
        <v>1600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14100</v>
      </c>
      <c r="K15" s="14">
        <v>57570</v>
      </c>
      <c r="L15" s="14">
        <v>85000</v>
      </c>
      <c r="M15" s="14">
        <v>0</v>
      </c>
      <c r="N15" s="14">
        <v>0</v>
      </c>
      <c r="O15" s="14">
        <v>0</v>
      </c>
      <c r="P15" s="14">
        <v>0</v>
      </c>
      <c r="Q15" s="14">
        <v>0</v>
      </c>
      <c r="R15" s="15">
        <v>0</v>
      </c>
    </row>
    <row r="16" spans="1:18" ht="20.100000000000001" customHeight="1" x14ac:dyDescent="0.25">
      <c r="A16" s="16">
        <v>3222</v>
      </c>
      <c r="B16" s="17" t="s">
        <v>26</v>
      </c>
      <c r="C16" s="14">
        <v>2115713</v>
      </c>
      <c r="D16" s="14">
        <v>18300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44100</v>
      </c>
      <c r="K16" s="14">
        <v>570630</v>
      </c>
      <c r="L16" s="14">
        <v>1469583</v>
      </c>
      <c r="M16" s="14">
        <v>13100</v>
      </c>
      <c r="N16" s="14">
        <v>0</v>
      </c>
      <c r="O16" s="14">
        <v>0</v>
      </c>
      <c r="P16" s="14">
        <v>0</v>
      </c>
      <c r="Q16" s="14">
        <v>0</v>
      </c>
      <c r="R16" s="15">
        <v>0</v>
      </c>
    </row>
    <row r="17" spans="1:18" ht="20.100000000000001" customHeight="1" x14ac:dyDescent="0.25">
      <c r="A17" s="16">
        <v>3223</v>
      </c>
      <c r="B17" s="17" t="s">
        <v>27</v>
      </c>
      <c r="C17" s="14">
        <v>394868</v>
      </c>
      <c r="D17" s="14">
        <v>0</v>
      </c>
      <c r="E17" s="14">
        <v>0</v>
      </c>
      <c r="F17" s="14">
        <v>0</v>
      </c>
      <c r="G17" s="14">
        <v>0</v>
      </c>
      <c r="H17" s="14">
        <v>30000</v>
      </c>
      <c r="I17" s="14">
        <v>0</v>
      </c>
      <c r="J17" s="14">
        <v>26500</v>
      </c>
      <c r="K17" s="14">
        <v>84400</v>
      </c>
      <c r="L17" s="14">
        <v>253968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5">
        <v>0</v>
      </c>
    </row>
    <row r="18" spans="1:18" ht="20.100000000000001" customHeight="1" x14ac:dyDescent="0.25">
      <c r="A18" s="16">
        <v>3224</v>
      </c>
      <c r="B18" s="17" t="s">
        <v>28</v>
      </c>
      <c r="C18" s="14">
        <v>194500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17700</v>
      </c>
      <c r="K18" s="14">
        <v>23700</v>
      </c>
      <c r="L18" s="14">
        <v>143100</v>
      </c>
      <c r="M18" s="14">
        <v>0</v>
      </c>
      <c r="N18" s="14">
        <v>0</v>
      </c>
      <c r="O18" s="14">
        <v>0</v>
      </c>
      <c r="P18" s="14">
        <v>10000</v>
      </c>
      <c r="Q18" s="14">
        <v>0</v>
      </c>
      <c r="R18" s="15">
        <v>0</v>
      </c>
    </row>
    <row r="19" spans="1:18" ht="20.100000000000001" customHeight="1" x14ac:dyDescent="0.25">
      <c r="A19" s="16">
        <v>3225</v>
      </c>
      <c r="B19" s="17" t="s">
        <v>29</v>
      </c>
      <c r="C19" s="14">
        <v>20000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8600</v>
      </c>
      <c r="L19" s="14">
        <v>11400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5">
        <v>0</v>
      </c>
    </row>
    <row r="20" spans="1:18" ht="20.100000000000001" customHeight="1" x14ac:dyDescent="0.25">
      <c r="A20" s="16">
        <v>3227</v>
      </c>
      <c r="B20" s="17" t="s">
        <v>30</v>
      </c>
      <c r="C20" s="14">
        <v>63070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10100</v>
      </c>
      <c r="L20" s="14">
        <v>52970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5">
        <v>0</v>
      </c>
    </row>
    <row r="21" spans="1:18" ht="20.100000000000001" customHeight="1" x14ac:dyDescent="0.25">
      <c r="A21" s="16">
        <v>3231</v>
      </c>
      <c r="B21" s="17" t="s">
        <v>31</v>
      </c>
      <c r="C21" s="14">
        <v>120190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21200</v>
      </c>
      <c r="K21" s="14">
        <v>22700</v>
      </c>
      <c r="L21" s="14">
        <v>76290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5">
        <v>0</v>
      </c>
    </row>
    <row r="22" spans="1:18" ht="20.100000000000001" customHeight="1" x14ac:dyDescent="0.25">
      <c r="A22" s="16">
        <v>3232</v>
      </c>
      <c r="B22" s="17" t="s">
        <v>32</v>
      </c>
      <c r="C22" s="14">
        <v>468171</v>
      </c>
      <c r="D22" s="14">
        <v>4100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14100</v>
      </c>
      <c r="K22" s="14">
        <v>121300</v>
      </c>
      <c r="L22" s="14">
        <v>308671</v>
      </c>
      <c r="M22" s="14">
        <v>0</v>
      </c>
      <c r="N22" s="14">
        <v>0</v>
      </c>
      <c r="O22" s="14">
        <v>0</v>
      </c>
      <c r="P22" s="14">
        <v>20000</v>
      </c>
      <c r="Q22" s="14">
        <v>0</v>
      </c>
      <c r="R22" s="15">
        <v>0</v>
      </c>
    </row>
    <row r="23" spans="1:18" ht="20.100000000000001" customHeight="1" x14ac:dyDescent="0.25">
      <c r="A23" s="16">
        <v>3233</v>
      </c>
      <c r="B23" s="17" t="s">
        <v>33</v>
      </c>
      <c r="C23" s="14">
        <v>32608</v>
      </c>
      <c r="D23" s="14">
        <v>2600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20500</v>
      </c>
      <c r="L23" s="14">
        <v>9508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5">
        <v>0</v>
      </c>
    </row>
    <row r="24" spans="1:18" ht="20.100000000000001" customHeight="1" x14ac:dyDescent="0.25">
      <c r="A24" s="16">
        <v>3234</v>
      </c>
      <c r="B24" s="17" t="s">
        <v>34</v>
      </c>
      <c r="C24" s="14">
        <v>407320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15900</v>
      </c>
      <c r="K24" s="14">
        <v>88300</v>
      </c>
      <c r="L24" s="14">
        <v>303120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5">
        <v>0</v>
      </c>
    </row>
    <row r="25" spans="1:18" ht="20.100000000000001" customHeight="1" x14ac:dyDescent="0.25">
      <c r="A25" s="16">
        <v>3235</v>
      </c>
      <c r="B25" s="17" t="s">
        <v>35</v>
      </c>
      <c r="C25" s="14">
        <v>440984</v>
      </c>
      <c r="D25" s="14">
        <v>0</v>
      </c>
      <c r="E25" s="14">
        <v>0</v>
      </c>
      <c r="F25" s="14">
        <v>0</v>
      </c>
      <c r="G25" s="14">
        <v>5000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5">
        <v>435984</v>
      </c>
    </row>
    <row r="26" spans="1:18" ht="20.100000000000001" customHeight="1" x14ac:dyDescent="0.25">
      <c r="A26" s="16">
        <v>3236</v>
      </c>
      <c r="B26" s="17" t="s">
        <v>36</v>
      </c>
      <c r="C26" s="14">
        <v>235500</v>
      </c>
      <c r="D26" s="14">
        <v>17800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35300</v>
      </c>
      <c r="K26" s="14">
        <v>0</v>
      </c>
      <c r="L26" s="14">
        <v>182400</v>
      </c>
      <c r="M26" s="14">
        <v>0</v>
      </c>
      <c r="N26" s="14">
        <v>0</v>
      </c>
      <c r="O26" s="14">
        <v>0</v>
      </c>
      <c r="P26" s="14">
        <v>0</v>
      </c>
      <c r="Q26" s="14">
        <v>0</v>
      </c>
      <c r="R26" s="15">
        <v>0</v>
      </c>
    </row>
    <row r="27" spans="1:18" ht="20.100000000000001" customHeight="1" x14ac:dyDescent="0.25">
      <c r="A27" s="16">
        <v>3237</v>
      </c>
      <c r="B27" s="17" t="s">
        <v>37</v>
      </c>
      <c r="C27" s="14">
        <v>245758</v>
      </c>
      <c r="D27" s="14">
        <v>28100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5">
        <v>217658</v>
      </c>
    </row>
    <row r="28" spans="1:18" ht="20.100000000000001" customHeight="1" x14ac:dyDescent="0.25">
      <c r="A28" s="16">
        <v>3238</v>
      </c>
      <c r="B28" s="17" t="s">
        <v>38</v>
      </c>
      <c r="C28" s="14">
        <v>614040</v>
      </c>
      <c r="D28" s="14">
        <v>10300</v>
      </c>
      <c r="E28" s="14">
        <v>0</v>
      </c>
      <c r="F28" s="14">
        <v>0</v>
      </c>
      <c r="G28" s="14">
        <v>220300</v>
      </c>
      <c r="H28" s="14">
        <v>0</v>
      </c>
      <c r="I28" s="14">
        <v>215000</v>
      </c>
      <c r="J28" s="14">
        <v>0</v>
      </c>
      <c r="K28" s="14">
        <v>0</v>
      </c>
      <c r="L28" s="14">
        <v>85000</v>
      </c>
      <c r="M28" s="14">
        <v>5000</v>
      </c>
      <c r="N28" s="14">
        <v>0</v>
      </c>
      <c r="O28" s="14">
        <v>0</v>
      </c>
      <c r="P28" s="14">
        <v>0</v>
      </c>
      <c r="Q28" s="14">
        <v>0</v>
      </c>
      <c r="R28" s="15">
        <v>78440</v>
      </c>
    </row>
    <row r="29" spans="1:18" ht="20.100000000000001" customHeight="1" x14ac:dyDescent="0.25">
      <c r="A29" s="16">
        <v>3239</v>
      </c>
      <c r="B29" s="17" t="s">
        <v>39</v>
      </c>
      <c r="C29" s="14">
        <v>409148</v>
      </c>
      <c r="D29" s="14">
        <v>9600</v>
      </c>
      <c r="E29" s="14">
        <v>0</v>
      </c>
      <c r="F29" s="14">
        <v>300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204090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  <c r="R29" s="15">
        <v>195158</v>
      </c>
    </row>
    <row r="30" spans="1:18" ht="20.100000000000001" customHeight="1" x14ac:dyDescent="0.25">
      <c r="A30" s="16">
        <v>3241</v>
      </c>
      <c r="B30" s="17" t="s">
        <v>40</v>
      </c>
      <c r="C30" s="14">
        <v>3300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5">
        <v>3300</v>
      </c>
    </row>
    <row r="31" spans="1:18" ht="20.100000000000001" customHeight="1" x14ac:dyDescent="0.25">
      <c r="A31" s="16">
        <v>3251</v>
      </c>
      <c r="B31" s="17" t="s">
        <v>65</v>
      </c>
      <c r="C31" s="14">
        <v>4530000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4530000</v>
      </c>
      <c r="N31" s="14">
        <v>0</v>
      </c>
      <c r="O31" s="14">
        <v>0</v>
      </c>
      <c r="P31" s="14">
        <v>0</v>
      </c>
      <c r="Q31" s="14">
        <v>0</v>
      </c>
      <c r="R31" s="15">
        <v>0</v>
      </c>
    </row>
    <row r="32" spans="1:18" ht="20.100000000000001" customHeight="1" x14ac:dyDescent="0.25">
      <c r="A32" s="16">
        <v>3291</v>
      </c>
      <c r="B32" s="17" t="s">
        <v>41</v>
      </c>
      <c r="C32" s="14">
        <v>11000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5">
        <v>11000</v>
      </c>
    </row>
    <row r="33" spans="1:18" ht="20.100000000000001" customHeight="1" x14ac:dyDescent="0.25">
      <c r="A33" s="16">
        <v>3292</v>
      </c>
      <c r="B33" s="17" t="s">
        <v>42</v>
      </c>
      <c r="C33" s="14">
        <v>86000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5">
        <v>86000</v>
      </c>
    </row>
    <row r="34" spans="1:18" ht="20.100000000000001" customHeight="1" x14ac:dyDescent="0.25">
      <c r="A34" s="16">
        <v>3293</v>
      </c>
      <c r="B34" s="17" t="s">
        <v>43</v>
      </c>
      <c r="C34" s="14">
        <v>20000</v>
      </c>
      <c r="D34" s="14">
        <v>1600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5">
        <v>18400</v>
      </c>
    </row>
    <row r="35" spans="1:18" ht="20.100000000000001" customHeight="1" x14ac:dyDescent="0.25">
      <c r="A35" s="16">
        <v>3294</v>
      </c>
      <c r="B35" s="17" t="s">
        <v>44</v>
      </c>
      <c r="C35" s="14">
        <v>9000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5">
        <v>9000</v>
      </c>
    </row>
    <row r="36" spans="1:18" ht="20.100000000000001" customHeight="1" x14ac:dyDescent="0.25">
      <c r="A36" s="16">
        <v>3295</v>
      </c>
      <c r="B36" s="17" t="s">
        <v>45</v>
      </c>
      <c r="C36" s="14">
        <v>4000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5">
        <v>4000</v>
      </c>
    </row>
    <row r="37" spans="1:18" ht="20.100000000000001" customHeight="1" x14ac:dyDescent="0.25">
      <c r="A37" s="16">
        <v>3296</v>
      </c>
      <c r="B37" s="17" t="s">
        <v>46</v>
      </c>
      <c r="C37" s="14">
        <v>12000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5">
        <v>12000</v>
      </c>
    </row>
    <row r="38" spans="1:18" ht="20.100000000000001" customHeight="1" x14ac:dyDescent="0.25">
      <c r="A38" s="16">
        <v>3299</v>
      </c>
      <c r="B38" s="17" t="s">
        <v>47</v>
      </c>
      <c r="C38" s="14">
        <v>81000</v>
      </c>
      <c r="D38" s="14">
        <v>20700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25400</v>
      </c>
      <c r="N38" s="14">
        <v>0</v>
      </c>
      <c r="O38" s="14">
        <v>0</v>
      </c>
      <c r="P38" s="14">
        <v>0</v>
      </c>
      <c r="Q38" s="14">
        <v>0</v>
      </c>
      <c r="R38" s="15">
        <v>34900</v>
      </c>
    </row>
    <row r="39" spans="1:18" ht="20.100000000000001" customHeight="1" x14ac:dyDescent="0.25">
      <c r="A39" s="16">
        <v>3431</v>
      </c>
      <c r="B39" s="17" t="s">
        <v>48</v>
      </c>
      <c r="C39" s="14">
        <v>13500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5">
        <v>13500</v>
      </c>
    </row>
    <row r="40" spans="1:18" ht="20.100000000000001" customHeight="1" x14ac:dyDescent="0.25">
      <c r="A40" s="16">
        <v>3432</v>
      </c>
      <c r="B40" s="17" t="s">
        <v>49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5">
        <v>0</v>
      </c>
    </row>
    <row r="41" spans="1:18" ht="20.100000000000001" customHeight="1" x14ac:dyDescent="0.25">
      <c r="A41" s="16">
        <v>3433</v>
      </c>
      <c r="B41" s="17" t="s">
        <v>50</v>
      </c>
      <c r="C41" s="14">
        <v>4600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0</v>
      </c>
      <c r="R41" s="15">
        <v>4600</v>
      </c>
    </row>
    <row r="42" spans="1:18" ht="20.100000000000001" customHeight="1" x14ac:dyDescent="0.25">
      <c r="A42" s="16">
        <v>4123</v>
      </c>
      <c r="B42" s="17" t="s">
        <v>51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v>0</v>
      </c>
      <c r="R42" s="15">
        <v>0</v>
      </c>
    </row>
    <row r="43" spans="1:18" ht="20.100000000000001" customHeight="1" x14ac:dyDescent="0.25">
      <c r="A43" s="16">
        <v>4212</v>
      </c>
      <c r="B43" s="17" t="s">
        <v>52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5">
        <v>0</v>
      </c>
    </row>
    <row r="44" spans="1:18" ht="20.100000000000001" customHeight="1" x14ac:dyDescent="0.25">
      <c r="A44" s="16">
        <v>4221</v>
      </c>
      <c r="B44" s="17" t="s">
        <v>53</v>
      </c>
      <c r="C44" s="14">
        <v>187544</v>
      </c>
      <c r="D44" s="14">
        <v>1300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5">
        <v>186244</v>
      </c>
    </row>
    <row r="45" spans="1:18" ht="20.100000000000001" customHeight="1" x14ac:dyDescent="0.25">
      <c r="A45" s="18">
        <v>4223</v>
      </c>
      <c r="B45" s="17" t="s">
        <v>54</v>
      </c>
      <c r="C45" s="14">
        <v>199400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5">
        <v>199400</v>
      </c>
    </row>
    <row r="46" spans="1:18" ht="20.100000000000001" customHeight="1" x14ac:dyDescent="0.25">
      <c r="A46" s="16">
        <v>4224</v>
      </c>
      <c r="B46" s="17" t="s">
        <v>55</v>
      </c>
      <c r="C46" s="14">
        <v>376215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85000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5">
        <v>291215</v>
      </c>
    </row>
    <row r="47" spans="1:18" ht="20.100000000000001" customHeight="1" x14ac:dyDescent="0.25">
      <c r="A47" s="16">
        <v>4225</v>
      </c>
      <c r="B47" s="17" t="s">
        <v>56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5">
        <v>0</v>
      </c>
    </row>
    <row r="48" spans="1:18" ht="20.100000000000001" customHeight="1" x14ac:dyDescent="0.25">
      <c r="A48" s="16">
        <v>4227</v>
      </c>
      <c r="B48" s="17" t="s">
        <v>57</v>
      </c>
      <c r="C48" s="14">
        <v>28000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5">
        <v>28000</v>
      </c>
    </row>
    <row r="49" spans="1:19" ht="20.100000000000001" customHeight="1" x14ac:dyDescent="0.25">
      <c r="A49" s="16">
        <v>4262</v>
      </c>
      <c r="B49" s="19" t="s">
        <v>58</v>
      </c>
      <c r="C49" s="14">
        <v>41201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v>0</v>
      </c>
      <c r="R49" s="15">
        <v>41201</v>
      </c>
    </row>
    <row r="50" spans="1:19" ht="20.100000000000001" customHeight="1" thickBot="1" x14ac:dyDescent="0.3">
      <c r="A50" s="20">
        <v>4511</v>
      </c>
      <c r="B50" s="21" t="s">
        <v>59</v>
      </c>
      <c r="C50" s="14">
        <v>125000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5">
        <v>125000</v>
      </c>
    </row>
    <row r="51" spans="1:19" ht="20.100000000000001" customHeight="1" thickTop="1" thickBot="1" x14ac:dyDescent="0.3">
      <c r="A51" s="22"/>
      <c r="B51" s="23" t="s">
        <v>60</v>
      </c>
      <c r="C51" s="24">
        <f t="shared" ref="C51:R51" si="0">SUM(C6:C50)</f>
        <v>26970700</v>
      </c>
      <c r="D51" s="24">
        <f t="shared" si="0"/>
        <v>393200</v>
      </c>
      <c r="E51" s="24">
        <f t="shared" si="0"/>
        <v>127200</v>
      </c>
      <c r="F51" s="24">
        <f t="shared" si="0"/>
        <v>119300</v>
      </c>
      <c r="G51" s="24">
        <f t="shared" si="0"/>
        <v>264000</v>
      </c>
      <c r="H51" s="24">
        <f t="shared" si="0"/>
        <v>30000</v>
      </c>
      <c r="I51" s="24">
        <f t="shared" si="0"/>
        <v>300000</v>
      </c>
      <c r="J51" s="24">
        <f t="shared" si="0"/>
        <v>919000</v>
      </c>
      <c r="K51" s="24">
        <f t="shared" si="0"/>
        <v>5418000</v>
      </c>
      <c r="L51" s="24">
        <f t="shared" si="0"/>
        <v>12200000</v>
      </c>
      <c r="M51" s="24">
        <f t="shared" si="0"/>
        <v>4635000</v>
      </c>
      <c r="N51" s="24">
        <f t="shared" si="0"/>
        <v>60000</v>
      </c>
      <c r="O51" s="24">
        <f t="shared" si="0"/>
        <v>480000</v>
      </c>
      <c r="P51" s="24">
        <f t="shared" si="0"/>
        <v>30000</v>
      </c>
      <c r="Q51" s="24">
        <f t="shared" si="0"/>
        <v>0</v>
      </c>
      <c r="R51" s="25">
        <f t="shared" si="0"/>
        <v>1995000</v>
      </c>
    </row>
    <row r="52" spans="1:19" ht="20.100000000000001" customHeight="1" thickTop="1" x14ac:dyDescent="0.25"/>
    <row r="53" spans="1:19" ht="20.100000000000001" customHeight="1" thickBot="1" x14ac:dyDescent="0.3"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7">
        <v>2026</v>
      </c>
      <c r="S53" s="3"/>
    </row>
    <row r="54" spans="1:19" ht="85.5" thickTop="1" thickBot="1" x14ac:dyDescent="0.3">
      <c r="A54" s="7" t="s">
        <v>63</v>
      </c>
      <c r="B54" s="8" t="s">
        <v>64</v>
      </c>
      <c r="C54" s="8" t="s">
        <v>0</v>
      </c>
      <c r="D54" s="9" t="s">
        <v>1</v>
      </c>
      <c r="E54" s="9" t="s">
        <v>2</v>
      </c>
      <c r="F54" s="9" t="s">
        <v>3</v>
      </c>
      <c r="G54" s="9" t="s">
        <v>4</v>
      </c>
      <c r="H54" s="9" t="s">
        <v>5</v>
      </c>
      <c r="I54" s="9" t="s">
        <v>6</v>
      </c>
      <c r="J54" s="9" t="s">
        <v>7</v>
      </c>
      <c r="K54" s="9" t="s">
        <v>8</v>
      </c>
      <c r="L54" s="9" t="s">
        <v>9</v>
      </c>
      <c r="M54" s="9" t="s">
        <v>10</v>
      </c>
      <c r="N54" s="9" t="s">
        <v>11</v>
      </c>
      <c r="O54" s="9" t="s">
        <v>12</v>
      </c>
      <c r="P54" s="9" t="s">
        <v>13</v>
      </c>
      <c r="Q54" s="9" t="s">
        <v>14</v>
      </c>
      <c r="R54" s="10" t="s">
        <v>15</v>
      </c>
    </row>
    <row r="55" spans="1:19" ht="20.100000000000001" customHeight="1" thickTop="1" x14ac:dyDescent="0.25">
      <c r="A55" s="12">
        <v>3111</v>
      </c>
      <c r="B55" s="13" t="s">
        <v>16</v>
      </c>
      <c r="C55" s="14">
        <f>12015000*1.02</f>
        <v>12255300</v>
      </c>
      <c r="D55" s="14">
        <v>250000</v>
      </c>
      <c r="E55" s="14">
        <v>115500</v>
      </c>
      <c r="F55" s="14">
        <v>105000</v>
      </c>
      <c r="G55" s="14">
        <v>33200</v>
      </c>
      <c r="H55" s="14">
        <v>0</v>
      </c>
      <c r="I55" s="14">
        <v>0</v>
      </c>
      <c r="J55" s="14">
        <v>660000</v>
      </c>
      <c r="K55" s="14">
        <v>3099700</v>
      </c>
      <c r="L55" s="14">
        <v>7477300</v>
      </c>
      <c r="M55" s="14">
        <v>51100</v>
      </c>
      <c r="N55" s="14">
        <v>51500</v>
      </c>
      <c r="O55" s="14">
        <v>412000</v>
      </c>
      <c r="P55" s="14">
        <v>0</v>
      </c>
      <c r="Q55" s="14">
        <v>0</v>
      </c>
      <c r="R55" s="15">
        <v>0</v>
      </c>
    </row>
    <row r="56" spans="1:19" ht="20.100000000000001" customHeight="1" x14ac:dyDescent="0.25">
      <c r="A56" s="16">
        <v>3112</v>
      </c>
      <c r="B56" s="17" t="s">
        <v>17</v>
      </c>
      <c r="C56" s="14">
        <v>1300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1300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v>0</v>
      </c>
      <c r="R56" s="15">
        <v>0</v>
      </c>
    </row>
    <row r="57" spans="1:19" ht="20.100000000000001" customHeight="1" x14ac:dyDescent="0.25">
      <c r="A57" s="16">
        <v>3113</v>
      </c>
      <c r="B57" s="17" t="s">
        <v>18</v>
      </c>
      <c r="C57" s="14">
        <v>275000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96900</v>
      </c>
      <c r="L57" s="14">
        <v>178100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5">
        <v>0</v>
      </c>
    </row>
    <row r="58" spans="1:19" ht="20.100000000000001" customHeight="1" x14ac:dyDescent="0.25">
      <c r="A58" s="16">
        <v>3121</v>
      </c>
      <c r="B58" s="17" t="s">
        <v>19</v>
      </c>
      <c r="C58" s="14">
        <v>722000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557000</v>
      </c>
      <c r="L58" s="14">
        <v>165000</v>
      </c>
      <c r="M58" s="14">
        <v>0</v>
      </c>
      <c r="N58" s="14">
        <v>0</v>
      </c>
      <c r="O58" s="14">
        <v>0</v>
      </c>
      <c r="P58" s="14">
        <v>0</v>
      </c>
      <c r="Q58" s="14">
        <v>0</v>
      </c>
      <c r="R58" s="15">
        <v>0</v>
      </c>
    </row>
    <row r="59" spans="1:19" ht="20.100000000000001" customHeight="1" x14ac:dyDescent="0.25">
      <c r="A59" s="16">
        <v>3132</v>
      </c>
      <c r="B59" s="17" t="s">
        <v>20</v>
      </c>
      <c r="C59" s="14">
        <f>1980000*1.02</f>
        <v>2019600</v>
      </c>
      <c r="D59" s="14">
        <v>40800</v>
      </c>
      <c r="E59" s="14">
        <v>18000</v>
      </c>
      <c r="F59" s="14">
        <v>16800</v>
      </c>
      <c r="G59" s="14">
        <v>5500</v>
      </c>
      <c r="H59" s="14">
        <v>0</v>
      </c>
      <c r="I59" s="14">
        <v>0</v>
      </c>
      <c r="J59" s="14">
        <v>110000</v>
      </c>
      <c r="K59" s="14">
        <v>546600</v>
      </c>
      <c r="L59" s="14">
        <v>1197000</v>
      </c>
      <c r="M59" s="14">
        <v>8400</v>
      </c>
      <c r="N59" s="14">
        <v>8500</v>
      </c>
      <c r="O59" s="14">
        <v>68000</v>
      </c>
      <c r="P59" s="14">
        <v>0</v>
      </c>
      <c r="Q59" s="14">
        <v>0</v>
      </c>
      <c r="R59" s="15">
        <v>0</v>
      </c>
    </row>
    <row r="60" spans="1:19" ht="20.100000000000001" customHeight="1" x14ac:dyDescent="0.25">
      <c r="A60" s="16">
        <v>3211</v>
      </c>
      <c r="B60" s="17" t="s">
        <v>21</v>
      </c>
      <c r="C60" s="14">
        <v>51000</v>
      </c>
      <c r="D60" s="14">
        <v>5200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25800</v>
      </c>
      <c r="L60" s="14">
        <v>20000</v>
      </c>
      <c r="M60" s="14">
        <v>0</v>
      </c>
      <c r="N60" s="14">
        <v>0</v>
      </c>
      <c r="O60" s="14">
        <v>0</v>
      </c>
      <c r="P60" s="14">
        <v>0</v>
      </c>
      <c r="Q60" s="14">
        <v>0</v>
      </c>
      <c r="R60" s="15">
        <v>0</v>
      </c>
    </row>
    <row r="61" spans="1:19" ht="20.100000000000001" customHeight="1" x14ac:dyDescent="0.25">
      <c r="A61" s="16">
        <v>3212</v>
      </c>
      <c r="B61" s="17" t="s">
        <v>22</v>
      </c>
      <c r="C61" s="14">
        <v>235000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69000</v>
      </c>
      <c r="L61" s="14">
        <v>166000</v>
      </c>
      <c r="M61" s="14">
        <v>0</v>
      </c>
      <c r="N61" s="14">
        <v>0</v>
      </c>
      <c r="O61" s="14">
        <v>0</v>
      </c>
      <c r="P61" s="14">
        <v>0</v>
      </c>
      <c r="Q61" s="14">
        <v>0</v>
      </c>
      <c r="R61" s="15">
        <v>0</v>
      </c>
    </row>
    <row r="62" spans="1:19" ht="20.100000000000001" customHeight="1" x14ac:dyDescent="0.25">
      <c r="A62" s="16">
        <v>3213</v>
      </c>
      <c r="B62" s="17" t="s">
        <v>23</v>
      </c>
      <c r="C62" s="14">
        <v>35000</v>
      </c>
      <c r="D62" s="14">
        <v>1000</v>
      </c>
      <c r="E62" s="14">
        <v>0</v>
      </c>
      <c r="F62" s="14">
        <v>600</v>
      </c>
      <c r="G62" s="14">
        <v>0</v>
      </c>
      <c r="H62" s="14">
        <v>0</v>
      </c>
      <c r="I62" s="14">
        <v>0</v>
      </c>
      <c r="J62" s="14">
        <v>0</v>
      </c>
      <c r="K62" s="14">
        <v>12600</v>
      </c>
      <c r="L62" s="14">
        <v>18800</v>
      </c>
      <c r="M62" s="14">
        <v>2000</v>
      </c>
      <c r="N62" s="14">
        <v>0</v>
      </c>
      <c r="O62" s="14">
        <v>0</v>
      </c>
      <c r="P62" s="14">
        <v>0</v>
      </c>
      <c r="Q62" s="14">
        <v>0</v>
      </c>
      <c r="R62" s="15">
        <v>0</v>
      </c>
    </row>
    <row r="63" spans="1:19" ht="20.100000000000001" customHeight="1" x14ac:dyDescent="0.25">
      <c r="A63" s="16">
        <v>3214</v>
      </c>
      <c r="B63" s="17" t="s">
        <v>24</v>
      </c>
      <c r="C63" s="14">
        <v>4500</v>
      </c>
      <c r="D63" s="14">
        <v>0</v>
      </c>
      <c r="E63" s="14">
        <v>0</v>
      </c>
      <c r="F63" s="14">
        <v>2500</v>
      </c>
      <c r="G63" s="14">
        <v>0</v>
      </c>
      <c r="H63" s="14">
        <v>0</v>
      </c>
      <c r="I63" s="14">
        <v>0</v>
      </c>
      <c r="J63" s="14">
        <v>0</v>
      </c>
      <c r="K63" s="14">
        <v>1300</v>
      </c>
      <c r="L63" s="14">
        <v>700</v>
      </c>
      <c r="M63" s="14">
        <v>0</v>
      </c>
      <c r="N63" s="14">
        <v>0</v>
      </c>
      <c r="O63" s="14">
        <v>0</v>
      </c>
      <c r="P63" s="14">
        <v>0</v>
      </c>
      <c r="Q63" s="14">
        <v>0</v>
      </c>
      <c r="R63" s="15">
        <v>0</v>
      </c>
    </row>
    <row r="64" spans="1:19" ht="20.100000000000001" customHeight="1" x14ac:dyDescent="0.25">
      <c r="A64" s="16">
        <v>3221</v>
      </c>
      <c r="B64" s="17" t="s">
        <v>25</v>
      </c>
      <c r="C64" s="14">
        <v>158270</v>
      </c>
      <c r="D64" s="14">
        <v>1600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14100</v>
      </c>
      <c r="K64" s="14">
        <v>57570</v>
      </c>
      <c r="L64" s="14">
        <v>85000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5">
        <v>0</v>
      </c>
    </row>
    <row r="65" spans="1:18" ht="20.100000000000001" customHeight="1" x14ac:dyDescent="0.25">
      <c r="A65" s="16">
        <v>3222</v>
      </c>
      <c r="B65" s="17" t="s">
        <v>26</v>
      </c>
      <c r="C65" s="14">
        <v>1837774</v>
      </c>
      <c r="D65" s="14">
        <v>18300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50200</v>
      </c>
      <c r="K65" s="14">
        <v>570630</v>
      </c>
      <c r="L65" s="14">
        <v>1185544</v>
      </c>
      <c r="M65" s="14">
        <v>13100</v>
      </c>
      <c r="N65" s="14">
        <v>0</v>
      </c>
      <c r="O65" s="14">
        <v>0</v>
      </c>
      <c r="P65" s="14">
        <v>0</v>
      </c>
      <c r="Q65" s="14">
        <v>0</v>
      </c>
      <c r="R65" s="15">
        <v>0</v>
      </c>
    </row>
    <row r="66" spans="1:18" ht="20.100000000000001" customHeight="1" x14ac:dyDescent="0.25">
      <c r="A66" s="16">
        <v>3223</v>
      </c>
      <c r="B66" s="17" t="s">
        <v>27</v>
      </c>
      <c r="C66" s="14">
        <v>394868</v>
      </c>
      <c r="D66" s="14">
        <v>0</v>
      </c>
      <c r="E66" s="14">
        <v>0</v>
      </c>
      <c r="F66" s="14">
        <v>0</v>
      </c>
      <c r="G66" s="14">
        <v>0</v>
      </c>
      <c r="H66" s="14">
        <v>100000</v>
      </c>
      <c r="I66" s="14">
        <v>0</v>
      </c>
      <c r="J66" s="14">
        <v>26500</v>
      </c>
      <c r="K66" s="14">
        <v>84400</v>
      </c>
      <c r="L66" s="14">
        <v>183968</v>
      </c>
      <c r="M66" s="14">
        <v>0</v>
      </c>
      <c r="N66" s="14">
        <v>0</v>
      </c>
      <c r="O66" s="14">
        <v>0</v>
      </c>
      <c r="P66" s="14">
        <v>0</v>
      </c>
      <c r="Q66" s="14">
        <v>0</v>
      </c>
      <c r="R66" s="15">
        <v>0</v>
      </c>
    </row>
    <row r="67" spans="1:18" ht="20.100000000000001" customHeight="1" x14ac:dyDescent="0.25">
      <c r="A67" s="16">
        <v>3224</v>
      </c>
      <c r="B67" s="17" t="s">
        <v>28</v>
      </c>
      <c r="C67" s="14">
        <v>150000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17700</v>
      </c>
      <c r="K67" s="14">
        <v>23700</v>
      </c>
      <c r="L67" s="14">
        <v>103600</v>
      </c>
      <c r="M67" s="14">
        <v>0</v>
      </c>
      <c r="N67" s="14">
        <v>0</v>
      </c>
      <c r="O67" s="14">
        <v>0</v>
      </c>
      <c r="P67" s="14">
        <v>5000</v>
      </c>
      <c r="Q67" s="14">
        <v>0</v>
      </c>
      <c r="R67" s="15">
        <v>0</v>
      </c>
    </row>
    <row r="68" spans="1:18" ht="20.100000000000001" customHeight="1" x14ac:dyDescent="0.25">
      <c r="A68" s="16">
        <v>3225</v>
      </c>
      <c r="B68" s="17" t="s">
        <v>29</v>
      </c>
      <c r="C68" s="14">
        <v>20000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8600</v>
      </c>
      <c r="L68" s="14">
        <v>11400</v>
      </c>
      <c r="M68" s="14">
        <v>0</v>
      </c>
      <c r="N68" s="14">
        <v>0</v>
      </c>
      <c r="O68" s="14">
        <v>0</v>
      </c>
      <c r="P68" s="14">
        <v>0</v>
      </c>
      <c r="Q68" s="14">
        <v>0</v>
      </c>
      <c r="R68" s="15">
        <v>0</v>
      </c>
    </row>
    <row r="69" spans="1:18" ht="20.100000000000001" customHeight="1" x14ac:dyDescent="0.25">
      <c r="A69" s="16">
        <v>3227</v>
      </c>
      <c r="B69" s="17" t="s">
        <v>30</v>
      </c>
      <c r="C69" s="14">
        <v>63070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10100</v>
      </c>
      <c r="L69" s="14">
        <v>52970</v>
      </c>
      <c r="M69" s="14">
        <v>0</v>
      </c>
      <c r="N69" s="14">
        <v>0</v>
      </c>
      <c r="O69" s="14">
        <v>0</v>
      </c>
      <c r="P69" s="14">
        <v>0</v>
      </c>
      <c r="Q69" s="14">
        <v>0</v>
      </c>
      <c r="R69" s="15">
        <v>0</v>
      </c>
    </row>
    <row r="70" spans="1:18" ht="20.100000000000001" customHeight="1" x14ac:dyDescent="0.25">
      <c r="A70" s="16">
        <v>3231</v>
      </c>
      <c r="B70" s="17" t="s">
        <v>31</v>
      </c>
      <c r="C70" s="14">
        <v>120190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21200</v>
      </c>
      <c r="K70" s="14">
        <v>22700</v>
      </c>
      <c r="L70" s="14">
        <v>76290</v>
      </c>
      <c r="M70" s="14">
        <v>0</v>
      </c>
      <c r="N70" s="14">
        <v>0</v>
      </c>
      <c r="O70" s="14">
        <v>0</v>
      </c>
      <c r="P70" s="14">
        <v>0</v>
      </c>
      <c r="Q70" s="14">
        <v>0</v>
      </c>
      <c r="R70" s="15">
        <v>0</v>
      </c>
    </row>
    <row r="71" spans="1:18" ht="20.100000000000001" customHeight="1" x14ac:dyDescent="0.25">
      <c r="A71" s="16">
        <v>3232</v>
      </c>
      <c r="B71" s="17" t="s">
        <v>32</v>
      </c>
      <c r="C71" s="14">
        <v>275000</v>
      </c>
      <c r="D71" s="14">
        <v>4100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14100</v>
      </c>
      <c r="K71" s="14">
        <v>121300</v>
      </c>
      <c r="L71" s="14">
        <v>115500</v>
      </c>
      <c r="M71" s="14">
        <v>0</v>
      </c>
      <c r="N71" s="14">
        <v>0</v>
      </c>
      <c r="O71" s="14">
        <v>0</v>
      </c>
      <c r="P71" s="14">
        <v>20000</v>
      </c>
      <c r="Q71" s="14">
        <v>0</v>
      </c>
      <c r="R71" s="15">
        <v>0</v>
      </c>
    </row>
    <row r="72" spans="1:18" ht="20.100000000000001" customHeight="1" x14ac:dyDescent="0.25">
      <c r="A72" s="16">
        <v>3233</v>
      </c>
      <c r="B72" s="17" t="s">
        <v>33</v>
      </c>
      <c r="C72" s="14">
        <v>32608</v>
      </c>
      <c r="D72" s="14">
        <v>2600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20500</v>
      </c>
      <c r="L72" s="14">
        <v>9508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5">
        <v>0</v>
      </c>
    </row>
    <row r="73" spans="1:18" ht="20.100000000000001" customHeight="1" x14ac:dyDescent="0.25">
      <c r="A73" s="16">
        <v>3234</v>
      </c>
      <c r="B73" s="17" t="s">
        <v>34</v>
      </c>
      <c r="C73" s="14">
        <v>407320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15900</v>
      </c>
      <c r="K73" s="14">
        <v>88300</v>
      </c>
      <c r="L73" s="14">
        <v>303120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5">
        <v>0</v>
      </c>
    </row>
    <row r="74" spans="1:18" ht="20.100000000000001" customHeight="1" x14ac:dyDescent="0.25">
      <c r="A74" s="16">
        <v>3235</v>
      </c>
      <c r="B74" s="17" t="s">
        <v>35</v>
      </c>
      <c r="C74" s="14">
        <v>400000</v>
      </c>
      <c r="D74" s="14">
        <v>0</v>
      </c>
      <c r="E74" s="14">
        <v>0</v>
      </c>
      <c r="F74" s="14">
        <v>0</v>
      </c>
      <c r="G74" s="14">
        <v>5000</v>
      </c>
      <c r="H74" s="14">
        <v>0</v>
      </c>
      <c r="I74" s="14">
        <v>0</v>
      </c>
      <c r="J74" s="14">
        <v>0</v>
      </c>
      <c r="K74" s="14">
        <v>0</v>
      </c>
      <c r="L74" s="14">
        <v>395000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5">
        <v>0</v>
      </c>
    </row>
    <row r="75" spans="1:18" ht="20.100000000000001" customHeight="1" x14ac:dyDescent="0.25">
      <c r="A75" s="16">
        <v>3236</v>
      </c>
      <c r="B75" s="17" t="s">
        <v>36</v>
      </c>
      <c r="C75" s="14">
        <v>235500</v>
      </c>
      <c r="D75" s="14">
        <v>17800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35300</v>
      </c>
      <c r="K75" s="14">
        <v>0</v>
      </c>
      <c r="L75" s="14">
        <v>182400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5">
        <v>0</v>
      </c>
    </row>
    <row r="76" spans="1:18" ht="20.100000000000001" customHeight="1" x14ac:dyDescent="0.25">
      <c r="A76" s="16">
        <v>3237</v>
      </c>
      <c r="B76" s="17" t="s">
        <v>37</v>
      </c>
      <c r="C76" s="14">
        <v>200000</v>
      </c>
      <c r="D76" s="14">
        <v>28100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171900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5">
        <v>0</v>
      </c>
    </row>
    <row r="77" spans="1:18" ht="20.100000000000001" customHeight="1" x14ac:dyDescent="0.25">
      <c r="A77" s="16">
        <v>3238</v>
      </c>
      <c r="B77" s="17" t="s">
        <v>38</v>
      </c>
      <c r="C77" s="14">
        <v>400000</v>
      </c>
      <c r="D77" s="14">
        <v>10300</v>
      </c>
      <c r="E77" s="14">
        <v>0</v>
      </c>
      <c r="F77" s="14">
        <v>0</v>
      </c>
      <c r="G77" s="14">
        <v>220300</v>
      </c>
      <c r="H77" s="14">
        <v>0</v>
      </c>
      <c r="I77" s="14">
        <v>150000</v>
      </c>
      <c r="J77" s="14">
        <v>0</v>
      </c>
      <c r="K77" s="14">
        <v>0</v>
      </c>
      <c r="L77" s="14">
        <v>14400</v>
      </c>
      <c r="M77" s="14">
        <v>5000</v>
      </c>
      <c r="N77" s="14">
        <v>0</v>
      </c>
      <c r="O77" s="14">
        <v>0</v>
      </c>
      <c r="P77" s="14">
        <v>0</v>
      </c>
      <c r="Q77" s="14">
        <v>0</v>
      </c>
      <c r="R77" s="15">
        <v>0</v>
      </c>
    </row>
    <row r="78" spans="1:18" ht="20.100000000000001" customHeight="1" x14ac:dyDescent="0.25">
      <c r="A78" s="16">
        <v>3239</v>
      </c>
      <c r="B78" s="17" t="s">
        <v>39</v>
      </c>
      <c r="C78" s="14">
        <v>350000</v>
      </c>
      <c r="D78" s="14">
        <v>9600</v>
      </c>
      <c r="E78" s="14">
        <v>0</v>
      </c>
      <c r="F78" s="14">
        <v>300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340100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5">
        <v>0</v>
      </c>
    </row>
    <row r="79" spans="1:18" ht="20.100000000000001" customHeight="1" x14ac:dyDescent="0.25">
      <c r="A79" s="16">
        <v>3241</v>
      </c>
      <c r="B79" s="17" t="s">
        <v>40</v>
      </c>
      <c r="C79" s="14">
        <v>3300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3300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5">
        <v>0</v>
      </c>
    </row>
    <row r="80" spans="1:18" ht="20.100000000000001" customHeight="1" x14ac:dyDescent="0.25">
      <c r="A80" s="16">
        <v>3251</v>
      </c>
      <c r="B80" s="17" t="s">
        <v>65</v>
      </c>
      <c r="C80" s="14">
        <v>4530000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4530000</v>
      </c>
      <c r="N80" s="14">
        <v>0</v>
      </c>
      <c r="O80" s="14">
        <v>0</v>
      </c>
      <c r="P80" s="14">
        <v>0</v>
      </c>
      <c r="Q80" s="14">
        <v>0</v>
      </c>
      <c r="R80" s="15">
        <v>0</v>
      </c>
    </row>
    <row r="81" spans="1:18" ht="20.100000000000001" customHeight="1" x14ac:dyDescent="0.25">
      <c r="A81" s="16">
        <v>3291</v>
      </c>
      <c r="B81" s="17" t="s">
        <v>41</v>
      </c>
      <c r="C81" s="14">
        <v>11000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11000</v>
      </c>
      <c r="M81" s="14">
        <v>0</v>
      </c>
      <c r="N81" s="14">
        <v>0</v>
      </c>
      <c r="O81" s="14">
        <v>0</v>
      </c>
      <c r="P81" s="14">
        <v>0</v>
      </c>
      <c r="Q81" s="14">
        <v>0</v>
      </c>
      <c r="R81" s="15">
        <v>0</v>
      </c>
    </row>
    <row r="82" spans="1:18" ht="20.100000000000001" customHeight="1" x14ac:dyDescent="0.25">
      <c r="A82" s="16">
        <v>3292</v>
      </c>
      <c r="B82" s="17" t="s">
        <v>42</v>
      </c>
      <c r="C82" s="14">
        <v>86000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3900</v>
      </c>
      <c r="L82" s="14">
        <v>82100</v>
      </c>
      <c r="M82" s="14">
        <v>0</v>
      </c>
      <c r="N82" s="14">
        <v>0</v>
      </c>
      <c r="O82" s="14">
        <v>0</v>
      </c>
      <c r="P82" s="14">
        <v>0</v>
      </c>
      <c r="Q82" s="14">
        <v>0</v>
      </c>
      <c r="R82" s="15">
        <v>0</v>
      </c>
    </row>
    <row r="83" spans="1:18" ht="20.100000000000001" customHeight="1" x14ac:dyDescent="0.25">
      <c r="A83" s="16">
        <v>3293</v>
      </c>
      <c r="B83" s="17" t="s">
        <v>43</v>
      </c>
      <c r="C83" s="14">
        <v>20000</v>
      </c>
      <c r="D83" s="14">
        <v>1600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18400</v>
      </c>
      <c r="L83" s="14">
        <v>0</v>
      </c>
      <c r="M83" s="14">
        <v>0</v>
      </c>
      <c r="N83" s="14">
        <v>0</v>
      </c>
      <c r="O83" s="14">
        <v>0</v>
      </c>
      <c r="P83" s="14">
        <v>0</v>
      </c>
      <c r="Q83" s="14">
        <v>0</v>
      </c>
      <c r="R83" s="15">
        <v>0</v>
      </c>
    </row>
    <row r="84" spans="1:18" ht="20.100000000000001" customHeight="1" x14ac:dyDescent="0.25">
      <c r="A84" s="16">
        <v>3294</v>
      </c>
      <c r="B84" s="17" t="s">
        <v>44</v>
      </c>
      <c r="C84" s="14">
        <v>9000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9000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5">
        <v>0</v>
      </c>
    </row>
    <row r="85" spans="1:18" ht="20.100000000000001" customHeight="1" x14ac:dyDescent="0.25">
      <c r="A85" s="16">
        <v>3295</v>
      </c>
      <c r="B85" s="17" t="s">
        <v>45</v>
      </c>
      <c r="C85" s="14">
        <v>4000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4">
        <v>0</v>
      </c>
      <c r="J85" s="14">
        <v>0</v>
      </c>
      <c r="K85" s="14">
        <v>4000</v>
      </c>
      <c r="L85" s="14">
        <v>0</v>
      </c>
      <c r="M85" s="14">
        <v>0</v>
      </c>
      <c r="N85" s="14">
        <v>0</v>
      </c>
      <c r="O85" s="14">
        <v>0</v>
      </c>
      <c r="P85" s="14">
        <v>0</v>
      </c>
      <c r="Q85" s="14">
        <v>0</v>
      </c>
      <c r="R85" s="15">
        <v>0</v>
      </c>
    </row>
    <row r="86" spans="1:18" ht="20.100000000000001" customHeight="1" x14ac:dyDescent="0.25">
      <c r="A86" s="16">
        <v>3296</v>
      </c>
      <c r="B86" s="17" t="s">
        <v>46</v>
      </c>
      <c r="C86" s="14">
        <v>12000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12000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0</v>
      </c>
      <c r="R86" s="15">
        <v>0</v>
      </c>
    </row>
    <row r="87" spans="1:18" ht="20.100000000000001" customHeight="1" x14ac:dyDescent="0.25">
      <c r="A87" s="16">
        <v>3299</v>
      </c>
      <c r="B87" s="17" t="s">
        <v>47</v>
      </c>
      <c r="C87" s="14">
        <v>79700</v>
      </c>
      <c r="D87" s="14">
        <v>20700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33600</v>
      </c>
      <c r="L87" s="14">
        <v>0</v>
      </c>
      <c r="M87" s="14">
        <v>25400</v>
      </c>
      <c r="N87" s="14">
        <v>0</v>
      </c>
      <c r="O87" s="14">
        <v>0</v>
      </c>
      <c r="P87" s="14">
        <v>0</v>
      </c>
      <c r="Q87" s="14">
        <v>0</v>
      </c>
      <c r="R87" s="15">
        <v>0</v>
      </c>
    </row>
    <row r="88" spans="1:18" ht="20.100000000000001" customHeight="1" x14ac:dyDescent="0.25">
      <c r="A88" s="16">
        <v>3431</v>
      </c>
      <c r="B88" s="17" t="s">
        <v>48</v>
      </c>
      <c r="C88" s="14">
        <v>13500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13500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5">
        <v>0</v>
      </c>
    </row>
    <row r="89" spans="1:18" ht="20.100000000000001" customHeight="1" x14ac:dyDescent="0.25">
      <c r="A89" s="16">
        <v>3432</v>
      </c>
      <c r="B89" s="17" t="s">
        <v>49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14">
        <v>0</v>
      </c>
      <c r="Q89" s="14">
        <v>0</v>
      </c>
      <c r="R89" s="15">
        <v>0</v>
      </c>
    </row>
    <row r="90" spans="1:18" ht="20.100000000000001" customHeight="1" x14ac:dyDescent="0.25">
      <c r="A90" s="16">
        <v>3433</v>
      </c>
      <c r="B90" s="17" t="s">
        <v>50</v>
      </c>
      <c r="C90" s="14">
        <v>4600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4600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5">
        <v>0</v>
      </c>
    </row>
    <row r="91" spans="1:18" ht="20.100000000000001" customHeight="1" x14ac:dyDescent="0.25">
      <c r="A91" s="16">
        <v>4123</v>
      </c>
      <c r="B91" s="17" t="s">
        <v>51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5">
        <v>0</v>
      </c>
    </row>
    <row r="92" spans="1:18" ht="20.100000000000001" customHeight="1" x14ac:dyDescent="0.25">
      <c r="A92" s="16">
        <v>4212</v>
      </c>
      <c r="B92" s="17" t="s">
        <v>52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5">
        <v>0</v>
      </c>
    </row>
    <row r="93" spans="1:18" ht="20.100000000000001" customHeight="1" x14ac:dyDescent="0.25">
      <c r="A93" s="16">
        <v>4221</v>
      </c>
      <c r="B93" s="17" t="s">
        <v>53</v>
      </c>
      <c r="C93" s="14">
        <v>151300</v>
      </c>
      <c r="D93" s="14">
        <v>1300</v>
      </c>
      <c r="E93" s="14">
        <v>0</v>
      </c>
      <c r="F93" s="14">
        <v>0</v>
      </c>
      <c r="G93" s="14">
        <v>0</v>
      </c>
      <c r="H93" s="14">
        <v>0</v>
      </c>
      <c r="I93" s="14">
        <v>150000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5">
        <v>0</v>
      </c>
    </row>
    <row r="94" spans="1:18" ht="20.100000000000001" customHeight="1" x14ac:dyDescent="0.25">
      <c r="A94" s="18">
        <v>4223</v>
      </c>
      <c r="B94" s="17" t="s">
        <v>54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5">
        <v>0</v>
      </c>
    </row>
    <row r="95" spans="1:18" ht="20.100000000000001" customHeight="1" x14ac:dyDescent="0.25">
      <c r="A95" s="16">
        <v>4224</v>
      </c>
      <c r="B95" s="17" t="s">
        <v>55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5">
        <v>0</v>
      </c>
    </row>
    <row r="96" spans="1:18" ht="20.100000000000001" customHeight="1" x14ac:dyDescent="0.25">
      <c r="A96" s="16">
        <v>4225</v>
      </c>
      <c r="B96" s="17" t="s">
        <v>56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14">
        <v>0</v>
      </c>
      <c r="Q96" s="14">
        <v>0</v>
      </c>
      <c r="R96" s="15">
        <v>0</v>
      </c>
    </row>
    <row r="97" spans="1:18" ht="20.100000000000001" customHeight="1" x14ac:dyDescent="0.25">
      <c r="A97" s="16">
        <v>4227</v>
      </c>
      <c r="B97" s="17" t="s">
        <v>57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v>0</v>
      </c>
      <c r="Q97" s="14">
        <v>0</v>
      </c>
      <c r="R97" s="15">
        <v>0</v>
      </c>
    </row>
    <row r="98" spans="1:18" ht="20.100000000000001" customHeight="1" x14ac:dyDescent="0.25">
      <c r="A98" s="16">
        <v>4262</v>
      </c>
      <c r="B98" s="19" t="s">
        <v>58</v>
      </c>
      <c r="C98" s="14">
        <v>0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14">
        <v>0</v>
      </c>
      <c r="Q98" s="14">
        <v>0</v>
      </c>
      <c r="R98" s="15">
        <v>0</v>
      </c>
    </row>
    <row r="99" spans="1:18" ht="20.100000000000001" customHeight="1" thickBot="1" x14ac:dyDescent="0.3">
      <c r="A99" s="20">
        <v>4511</v>
      </c>
      <c r="B99" s="21" t="s">
        <v>59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5">
        <v>0</v>
      </c>
    </row>
    <row r="100" spans="1:18" ht="20.100000000000001" customHeight="1" thickTop="1" thickBot="1" x14ac:dyDescent="0.3">
      <c r="A100" s="22"/>
      <c r="B100" s="23" t="s">
        <v>60</v>
      </c>
      <c r="C100" s="24">
        <f>SUM(C55:C99)</f>
        <v>25567700</v>
      </c>
      <c r="D100" s="24">
        <f t="shared" ref="D100:R100" si="1">SUM(D55:D99)</f>
        <v>413000</v>
      </c>
      <c r="E100" s="24">
        <f t="shared" si="1"/>
        <v>133500</v>
      </c>
      <c r="F100" s="24">
        <f t="shared" si="1"/>
        <v>125200</v>
      </c>
      <c r="G100" s="24">
        <f t="shared" si="1"/>
        <v>264000</v>
      </c>
      <c r="H100" s="24">
        <f t="shared" si="1"/>
        <v>100000</v>
      </c>
      <c r="I100" s="24">
        <f t="shared" si="1"/>
        <v>300000</v>
      </c>
      <c r="J100" s="24">
        <f t="shared" si="1"/>
        <v>965000</v>
      </c>
      <c r="K100" s="24">
        <f t="shared" si="1"/>
        <v>5517000</v>
      </c>
      <c r="L100" s="24">
        <f t="shared" si="1"/>
        <v>12550000</v>
      </c>
      <c r="M100" s="24">
        <f t="shared" si="1"/>
        <v>4635000</v>
      </c>
      <c r="N100" s="24">
        <f t="shared" si="1"/>
        <v>60000</v>
      </c>
      <c r="O100" s="24">
        <f t="shared" si="1"/>
        <v>480000</v>
      </c>
      <c r="P100" s="24">
        <f t="shared" si="1"/>
        <v>25000</v>
      </c>
      <c r="Q100" s="24">
        <f t="shared" si="1"/>
        <v>0</v>
      </c>
      <c r="R100" s="25">
        <f t="shared" si="1"/>
        <v>0</v>
      </c>
    </row>
    <row r="101" spans="1:18" ht="20.100000000000001" customHeight="1" thickTop="1" x14ac:dyDescent="0.25">
      <c r="C101" s="3"/>
      <c r="J101" s="11"/>
      <c r="M101" s="3"/>
      <c r="O101" s="11"/>
    </row>
    <row r="102" spans="1:18" ht="20.100000000000001" customHeight="1" thickBot="1" x14ac:dyDescent="0.3">
      <c r="R102" s="3">
        <v>2027</v>
      </c>
    </row>
    <row r="103" spans="1:18" ht="85.5" thickTop="1" thickBot="1" x14ac:dyDescent="0.3">
      <c r="A103" s="7" t="s">
        <v>63</v>
      </c>
      <c r="B103" s="8" t="s">
        <v>64</v>
      </c>
      <c r="C103" s="8" t="s">
        <v>0</v>
      </c>
      <c r="D103" s="9" t="s">
        <v>1</v>
      </c>
      <c r="E103" s="9" t="s">
        <v>2</v>
      </c>
      <c r="F103" s="9" t="s">
        <v>3</v>
      </c>
      <c r="G103" s="9" t="s">
        <v>4</v>
      </c>
      <c r="H103" s="9" t="s">
        <v>5</v>
      </c>
      <c r="I103" s="9" t="s">
        <v>6</v>
      </c>
      <c r="J103" s="9" t="s">
        <v>7</v>
      </c>
      <c r="K103" s="9" t="s">
        <v>8</v>
      </c>
      <c r="L103" s="9" t="s">
        <v>9</v>
      </c>
      <c r="M103" s="9" t="s">
        <v>10</v>
      </c>
      <c r="N103" s="9" t="s">
        <v>11</v>
      </c>
      <c r="O103" s="9" t="s">
        <v>12</v>
      </c>
      <c r="P103" s="9" t="s">
        <v>13</v>
      </c>
      <c r="Q103" s="9" t="s">
        <v>14</v>
      </c>
      <c r="R103" s="10" t="s">
        <v>15</v>
      </c>
    </row>
    <row r="104" spans="1:18" ht="20.100000000000001" customHeight="1" thickTop="1" x14ac:dyDescent="0.25">
      <c r="A104" s="12">
        <v>3111</v>
      </c>
      <c r="B104" s="13" t="s">
        <v>16</v>
      </c>
      <c r="C104" s="14">
        <v>12750000</v>
      </c>
      <c r="D104" s="14">
        <v>265000</v>
      </c>
      <c r="E104" s="14">
        <v>121050</v>
      </c>
      <c r="F104" s="14">
        <v>110000</v>
      </c>
      <c r="G104" s="14">
        <v>33200</v>
      </c>
      <c r="H104" s="14">
        <v>0</v>
      </c>
      <c r="I104" s="14">
        <v>0</v>
      </c>
      <c r="J104" s="14">
        <v>710000</v>
      </c>
      <c r="K104" s="14">
        <v>3230000</v>
      </c>
      <c r="L104" s="14">
        <v>7766150</v>
      </c>
      <c r="M104" s="14">
        <v>51100</v>
      </c>
      <c r="N104" s="14">
        <v>51500</v>
      </c>
      <c r="O104" s="14">
        <v>412000</v>
      </c>
      <c r="P104" s="14">
        <v>0</v>
      </c>
      <c r="Q104" s="14">
        <v>0</v>
      </c>
      <c r="R104" s="15">
        <v>0</v>
      </c>
    </row>
    <row r="105" spans="1:18" ht="20.100000000000001" customHeight="1" x14ac:dyDescent="0.25">
      <c r="A105" s="16">
        <v>3112</v>
      </c>
      <c r="B105" s="17" t="s">
        <v>17</v>
      </c>
      <c r="C105" s="14">
        <v>1300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1300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5">
        <v>0</v>
      </c>
    </row>
    <row r="106" spans="1:18" ht="20.100000000000001" customHeight="1" x14ac:dyDescent="0.25">
      <c r="A106" s="16">
        <v>3113</v>
      </c>
      <c r="B106" s="17" t="s">
        <v>18</v>
      </c>
      <c r="C106" s="14">
        <v>275000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96900</v>
      </c>
      <c r="L106" s="14">
        <v>178100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5">
        <v>0</v>
      </c>
    </row>
    <row r="107" spans="1:18" ht="20.100000000000001" customHeight="1" x14ac:dyDescent="0.25">
      <c r="A107" s="16">
        <v>3121</v>
      </c>
      <c r="B107" s="17" t="s">
        <v>19</v>
      </c>
      <c r="C107" s="14">
        <v>722000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557000</v>
      </c>
      <c r="L107" s="14">
        <v>165000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5">
        <v>0</v>
      </c>
    </row>
    <row r="108" spans="1:18" ht="20.100000000000001" customHeight="1" x14ac:dyDescent="0.25">
      <c r="A108" s="16">
        <v>3132</v>
      </c>
      <c r="B108" s="17" t="s">
        <v>20</v>
      </c>
      <c r="C108" s="14">
        <v>2110000</v>
      </c>
      <c r="D108" s="14">
        <v>45800</v>
      </c>
      <c r="E108" s="14">
        <v>19050</v>
      </c>
      <c r="F108" s="14">
        <v>18000</v>
      </c>
      <c r="G108" s="14">
        <v>5500</v>
      </c>
      <c r="H108" s="14">
        <v>0</v>
      </c>
      <c r="I108" s="14">
        <v>0</v>
      </c>
      <c r="J108" s="14">
        <v>116100</v>
      </c>
      <c r="K108" s="14">
        <v>535000</v>
      </c>
      <c r="L108" s="14">
        <v>1285650</v>
      </c>
      <c r="M108" s="14">
        <v>8400</v>
      </c>
      <c r="N108" s="14">
        <v>8500</v>
      </c>
      <c r="O108" s="14">
        <v>68000</v>
      </c>
      <c r="P108" s="14">
        <v>0</v>
      </c>
      <c r="Q108" s="14">
        <v>0</v>
      </c>
      <c r="R108" s="15">
        <v>0</v>
      </c>
    </row>
    <row r="109" spans="1:18" ht="20.100000000000001" customHeight="1" x14ac:dyDescent="0.25">
      <c r="A109" s="16">
        <v>3211</v>
      </c>
      <c r="B109" s="17" t="s">
        <v>21</v>
      </c>
      <c r="C109" s="14">
        <v>51000</v>
      </c>
      <c r="D109" s="14">
        <v>5200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25800</v>
      </c>
      <c r="L109" s="14">
        <v>20000</v>
      </c>
      <c r="M109" s="14">
        <v>0</v>
      </c>
      <c r="N109" s="14">
        <v>0</v>
      </c>
      <c r="O109" s="14">
        <v>0</v>
      </c>
      <c r="P109" s="14">
        <v>0</v>
      </c>
      <c r="Q109" s="14">
        <v>0</v>
      </c>
      <c r="R109" s="15">
        <v>0</v>
      </c>
    </row>
    <row r="110" spans="1:18" ht="20.100000000000001" customHeight="1" x14ac:dyDescent="0.25">
      <c r="A110" s="16">
        <v>3212</v>
      </c>
      <c r="B110" s="17" t="s">
        <v>22</v>
      </c>
      <c r="C110" s="14">
        <v>235000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69000</v>
      </c>
      <c r="L110" s="14">
        <v>166000</v>
      </c>
      <c r="M110" s="14">
        <v>0</v>
      </c>
      <c r="N110" s="14">
        <v>0</v>
      </c>
      <c r="O110" s="14">
        <v>0</v>
      </c>
      <c r="P110" s="14">
        <v>0</v>
      </c>
      <c r="Q110" s="14">
        <v>0</v>
      </c>
      <c r="R110" s="15">
        <v>0</v>
      </c>
    </row>
    <row r="111" spans="1:18" ht="20.100000000000001" customHeight="1" x14ac:dyDescent="0.25">
      <c r="A111" s="16">
        <v>3213</v>
      </c>
      <c r="B111" s="17" t="s">
        <v>23</v>
      </c>
      <c r="C111" s="14">
        <v>35000</v>
      </c>
      <c r="D111" s="14">
        <v>1000</v>
      </c>
      <c r="E111" s="14">
        <v>0</v>
      </c>
      <c r="F111" s="14">
        <v>600</v>
      </c>
      <c r="G111" s="14">
        <v>0</v>
      </c>
      <c r="H111" s="14">
        <v>0</v>
      </c>
      <c r="I111" s="14">
        <v>0</v>
      </c>
      <c r="J111" s="14">
        <v>0</v>
      </c>
      <c r="K111" s="14">
        <v>12600</v>
      </c>
      <c r="L111" s="14">
        <v>18800</v>
      </c>
      <c r="M111" s="14">
        <v>2000</v>
      </c>
      <c r="N111" s="14">
        <v>0</v>
      </c>
      <c r="O111" s="14">
        <v>0</v>
      </c>
      <c r="P111" s="14">
        <v>0</v>
      </c>
      <c r="Q111" s="14">
        <v>0</v>
      </c>
      <c r="R111" s="15">
        <v>0</v>
      </c>
    </row>
    <row r="112" spans="1:18" ht="20.100000000000001" customHeight="1" x14ac:dyDescent="0.25">
      <c r="A112" s="16">
        <v>3214</v>
      </c>
      <c r="B112" s="17" t="s">
        <v>24</v>
      </c>
      <c r="C112" s="14">
        <v>4500</v>
      </c>
      <c r="D112" s="14">
        <v>0</v>
      </c>
      <c r="E112" s="14">
        <v>0</v>
      </c>
      <c r="F112" s="14">
        <v>2500</v>
      </c>
      <c r="G112" s="14">
        <v>0</v>
      </c>
      <c r="H112" s="14">
        <v>0</v>
      </c>
      <c r="I112" s="14">
        <v>0</v>
      </c>
      <c r="J112" s="14">
        <v>0</v>
      </c>
      <c r="K112" s="14">
        <v>1300</v>
      </c>
      <c r="L112" s="14">
        <v>700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5">
        <v>0</v>
      </c>
    </row>
    <row r="113" spans="1:18" ht="20.100000000000001" customHeight="1" x14ac:dyDescent="0.25">
      <c r="A113" s="16">
        <v>3221</v>
      </c>
      <c r="B113" s="17" t="s">
        <v>25</v>
      </c>
      <c r="C113" s="14">
        <v>158270</v>
      </c>
      <c r="D113" s="14">
        <v>1600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14100</v>
      </c>
      <c r="K113" s="14">
        <v>57570</v>
      </c>
      <c r="L113" s="14">
        <v>85000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5">
        <v>0</v>
      </c>
    </row>
    <row r="114" spans="1:18" ht="20.100000000000001" customHeight="1" x14ac:dyDescent="0.25">
      <c r="A114" s="16">
        <v>3222</v>
      </c>
      <c r="B114" s="17" t="s">
        <v>26</v>
      </c>
      <c r="C114" s="14">
        <v>1830474</v>
      </c>
      <c r="D114" s="14">
        <v>18300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44100</v>
      </c>
      <c r="K114" s="14">
        <v>571930</v>
      </c>
      <c r="L114" s="14">
        <v>1183044</v>
      </c>
      <c r="M114" s="14">
        <v>13100</v>
      </c>
      <c r="N114" s="14">
        <v>0</v>
      </c>
      <c r="O114" s="14">
        <v>0</v>
      </c>
      <c r="P114" s="14">
        <v>0</v>
      </c>
      <c r="Q114" s="14">
        <v>0</v>
      </c>
      <c r="R114" s="15">
        <v>0</v>
      </c>
    </row>
    <row r="115" spans="1:18" ht="20.100000000000001" customHeight="1" x14ac:dyDescent="0.25">
      <c r="A115" s="16">
        <v>3223</v>
      </c>
      <c r="B115" s="17" t="s">
        <v>27</v>
      </c>
      <c r="C115" s="14">
        <v>394868</v>
      </c>
      <c r="D115" s="14">
        <v>0</v>
      </c>
      <c r="E115" s="14">
        <v>0</v>
      </c>
      <c r="F115" s="14">
        <v>0</v>
      </c>
      <c r="G115" s="14">
        <v>0</v>
      </c>
      <c r="H115" s="14">
        <v>100000</v>
      </c>
      <c r="I115" s="14">
        <v>0</v>
      </c>
      <c r="J115" s="14">
        <v>26500</v>
      </c>
      <c r="K115" s="14">
        <v>84400</v>
      </c>
      <c r="L115" s="14">
        <v>183968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5">
        <v>0</v>
      </c>
    </row>
    <row r="116" spans="1:18" ht="20.100000000000001" customHeight="1" x14ac:dyDescent="0.25">
      <c r="A116" s="16">
        <v>3224</v>
      </c>
      <c r="B116" s="17" t="s">
        <v>28</v>
      </c>
      <c r="C116" s="14">
        <v>150000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17700</v>
      </c>
      <c r="K116" s="14">
        <v>23700</v>
      </c>
      <c r="L116" s="14">
        <v>103600</v>
      </c>
      <c r="M116" s="14">
        <v>0</v>
      </c>
      <c r="N116" s="14">
        <v>0</v>
      </c>
      <c r="O116" s="14">
        <v>0</v>
      </c>
      <c r="P116" s="14">
        <v>5000</v>
      </c>
      <c r="Q116" s="14">
        <v>0</v>
      </c>
      <c r="R116" s="15">
        <v>0</v>
      </c>
    </row>
    <row r="117" spans="1:18" ht="20.100000000000001" customHeight="1" x14ac:dyDescent="0.25">
      <c r="A117" s="16">
        <v>3225</v>
      </c>
      <c r="B117" s="17" t="s">
        <v>29</v>
      </c>
      <c r="C117" s="14">
        <v>20000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8600</v>
      </c>
      <c r="L117" s="14">
        <v>11400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5">
        <v>0</v>
      </c>
    </row>
    <row r="118" spans="1:18" ht="20.100000000000001" customHeight="1" x14ac:dyDescent="0.25">
      <c r="A118" s="16">
        <v>3227</v>
      </c>
      <c r="B118" s="17" t="s">
        <v>30</v>
      </c>
      <c r="C118" s="14">
        <v>63070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10100</v>
      </c>
      <c r="L118" s="14">
        <v>52970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5">
        <v>0</v>
      </c>
    </row>
    <row r="119" spans="1:18" ht="20.100000000000001" customHeight="1" x14ac:dyDescent="0.25">
      <c r="A119" s="16">
        <v>3231</v>
      </c>
      <c r="B119" s="17" t="s">
        <v>31</v>
      </c>
      <c r="C119" s="14">
        <v>120190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21200</v>
      </c>
      <c r="K119" s="14">
        <v>22700</v>
      </c>
      <c r="L119" s="14">
        <v>76290</v>
      </c>
      <c r="M119" s="14">
        <v>0</v>
      </c>
      <c r="N119" s="14">
        <v>0</v>
      </c>
      <c r="O119" s="14">
        <v>0</v>
      </c>
      <c r="P119" s="14">
        <v>0</v>
      </c>
      <c r="Q119" s="14">
        <v>0</v>
      </c>
      <c r="R119" s="15">
        <v>0</v>
      </c>
    </row>
    <row r="120" spans="1:18" ht="20.100000000000001" customHeight="1" x14ac:dyDescent="0.25">
      <c r="A120" s="16">
        <v>3232</v>
      </c>
      <c r="B120" s="17" t="s">
        <v>32</v>
      </c>
      <c r="C120" s="14">
        <v>275000</v>
      </c>
      <c r="D120" s="14">
        <v>4100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14100</v>
      </c>
      <c r="K120" s="14">
        <v>121300</v>
      </c>
      <c r="L120" s="14">
        <v>115500</v>
      </c>
      <c r="M120" s="14">
        <v>0</v>
      </c>
      <c r="N120" s="14">
        <v>0</v>
      </c>
      <c r="O120" s="14">
        <v>0</v>
      </c>
      <c r="P120" s="14">
        <v>20000</v>
      </c>
      <c r="Q120" s="14">
        <v>0</v>
      </c>
      <c r="R120" s="15">
        <v>0</v>
      </c>
    </row>
    <row r="121" spans="1:18" ht="20.100000000000001" customHeight="1" x14ac:dyDescent="0.25">
      <c r="A121" s="16">
        <v>3233</v>
      </c>
      <c r="B121" s="17" t="s">
        <v>33</v>
      </c>
      <c r="C121" s="14">
        <v>32608</v>
      </c>
      <c r="D121" s="14">
        <v>2600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20500</v>
      </c>
      <c r="L121" s="14">
        <v>9508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5">
        <v>0</v>
      </c>
    </row>
    <row r="122" spans="1:18" ht="20.100000000000001" customHeight="1" x14ac:dyDescent="0.25">
      <c r="A122" s="16">
        <v>3234</v>
      </c>
      <c r="B122" s="17" t="s">
        <v>34</v>
      </c>
      <c r="C122" s="14">
        <v>407320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15900</v>
      </c>
      <c r="K122" s="14">
        <v>88300</v>
      </c>
      <c r="L122" s="14">
        <v>303120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5">
        <v>0</v>
      </c>
    </row>
    <row r="123" spans="1:18" ht="20.100000000000001" customHeight="1" x14ac:dyDescent="0.25">
      <c r="A123" s="16">
        <v>3235</v>
      </c>
      <c r="B123" s="17" t="s">
        <v>35</v>
      </c>
      <c r="C123" s="14">
        <v>400000</v>
      </c>
      <c r="D123" s="14">
        <v>0</v>
      </c>
      <c r="E123" s="14">
        <v>0</v>
      </c>
      <c r="F123" s="14">
        <v>0</v>
      </c>
      <c r="G123" s="14">
        <v>5000</v>
      </c>
      <c r="H123" s="14">
        <v>0</v>
      </c>
      <c r="I123" s="14">
        <v>0</v>
      </c>
      <c r="J123" s="14">
        <v>0</v>
      </c>
      <c r="K123" s="14">
        <v>0</v>
      </c>
      <c r="L123" s="14">
        <v>395000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5">
        <v>0</v>
      </c>
    </row>
    <row r="124" spans="1:18" ht="20.100000000000001" customHeight="1" x14ac:dyDescent="0.25">
      <c r="A124" s="16">
        <v>3236</v>
      </c>
      <c r="B124" s="17" t="s">
        <v>36</v>
      </c>
      <c r="C124" s="14">
        <v>235500</v>
      </c>
      <c r="D124" s="14">
        <v>17800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35300</v>
      </c>
      <c r="K124" s="14">
        <v>0</v>
      </c>
      <c r="L124" s="14">
        <v>182400</v>
      </c>
      <c r="M124" s="14">
        <v>0</v>
      </c>
      <c r="N124" s="14">
        <v>0</v>
      </c>
      <c r="O124" s="14">
        <v>0</v>
      </c>
      <c r="P124" s="14">
        <v>0</v>
      </c>
      <c r="Q124" s="14">
        <v>0</v>
      </c>
      <c r="R124" s="15">
        <v>0</v>
      </c>
    </row>
    <row r="125" spans="1:18" ht="20.100000000000001" customHeight="1" x14ac:dyDescent="0.25">
      <c r="A125" s="16">
        <v>3237</v>
      </c>
      <c r="B125" s="17" t="s">
        <v>37</v>
      </c>
      <c r="C125" s="14">
        <v>200000</v>
      </c>
      <c r="D125" s="14">
        <v>28100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171900</v>
      </c>
      <c r="M125" s="14">
        <v>0</v>
      </c>
      <c r="N125" s="14">
        <v>0</v>
      </c>
      <c r="O125" s="14">
        <v>0</v>
      </c>
      <c r="P125" s="14">
        <v>0</v>
      </c>
      <c r="Q125" s="14">
        <v>0</v>
      </c>
      <c r="R125" s="15">
        <v>0</v>
      </c>
    </row>
    <row r="126" spans="1:18" ht="20.100000000000001" customHeight="1" x14ac:dyDescent="0.25">
      <c r="A126" s="16">
        <v>3238</v>
      </c>
      <c r="B126" s="17" t="s">
        <v>38</v>
      </c>
      <c r="C126" s="14">
        <v>400000</v>
      </c>
      <c r="D126" s="14">
        <v>10300</v>
      </c>
      <c r="E126" s="14">
        <v>0</v>
      </c>
      <c r="F126" s="14">
        <v>0</v>
      </c>
      <c r="G126" s="14">
        <v>220300</v>
      </c>
      <c r="H126" s="14">
        <v>0</v>
      </c>
      <c r="I126" s="14">
        <v>150000</v>
      </c>
      <c r="J126" s="14">
        <v>0</v>
      </c>
      <c r="K126" s="14">
        <v>0</v>
      </c>
      <c r="L126" s="14">
        <v>14400</v>
      </c>
      <c r="M126" s="14">
        <v>5000</v>
      </c>
      <c r="N126" s="14">
        <v>0</v>
      </c>
      <c r="O126" s="14">
        <v>0</v>
      </c>
      <c r="P126" s="14">
        <v>0</v>
      </c>
      <c r="Q126" s="14">
        <v>0</v>
      </c>
      <c r="R126" s="15">
        <v>0</v>
      </c>
    </row>
    <row r="127" spans="1:18" ht="20.100000000000001" customHeight="1" x14ac:dyDescent="0.25">
      <c r="A127" s="16">
        <v>3239</v>
      </c>
      <c r="B127" s="17" t="s">
        <v>39</v>
      </c>
      <c r="C127" s="14">
        <v>350000</v>
      </c>
      <c r="D127" s="14">
        <v>9600</v>
      </c>
      <c r="E127" s="14">
        <v>0</v>
      </c>
      <c r="F127" s="14">
        <v>300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340100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5">
        <v>0</v>
      </c>
    </row>
    <row r="128" spans="1:18" ht="20.100000000000001" customHeight="1" x14ac:dyDescent="0.25">
      <c r="A128" s="16">
        <v>3241</v>
      </c>
      <c r="B128" s="17" t="s">
        <v>40</v>
      </c>
      <c r="C128" s="14">
        <v>3300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3300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5">
        <v>0</v>
      </c>
    </row>
    <row r="129" spans="1:18" ht="20.100000000000001" customHeight="1" x14ac:dyDescent="0.25">
      <c r="A129" s="16">
        <v>3251</v>
      </c>
      <c r="B129" s="17" t="s">
        <v>65</v>
      </c>
      <c r="C129" s="14">
        <v>4530000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4530000</v>
      </c>
      <c r="N129" s="14">
        <v>0</v>
      </c>
      <c r="O129" s="14">
        <v>0</v>
      </c>
      <c r="P129" s="14">
        <v>0</v>
      </c>
      <c r="Q129" s="14">
        <v>0</v>
      </c>
      <c r="R129" s="15">
        <v>0</v>
      </c>
    </row>
    <row r="130" spans="1:18" ht="20.100000000000001" customHeight="1" x14ac:dyDescent="0.25">
      <c r="A130" s="16">
        <v>3291</v>
      </c>
      <c r="B130" s="17" t="s">
        <v>41</v>
      </c>
      <c r="C130" s="14">
        <v>11000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11000</v>
      </c>
      <c r="M130" s="14">
        <v>0</v>
      </c>
      <c r="N130" s="14">
        <v>0</v>
      </c>
      <c r="O130" s="14">
        <v>0</v>
      </c>
      <c r="P130" s="14">
        <v>0</v>
      </c>
      <c r="Q130" s="14">
        <v>0</v>
      </c>
      <c r="R130" s="15">
        <v>0</v>
      </c>
    </row>
    <row r="131" spans="1:18" ht="20.100000000000001" customHeight="1" x14ac:dyDescent="0.25">
      <c r="A131" s="16">
        <v>3292</v>
      </c>
      <c r="B131" s="17" t="s">
        <v>42</v>
      </c>
      <c r="C131" s="14">
        <v>86000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4">
        <v>0</v>
      </c>
      <c r="J131" s="14">
        <v>0</v>
      </c>
      <c r="K131" s="14">
        <v>3900</v>
      </c>
      <c r="L131" s="14">
        <v>82100</v>
      </c>
      <c r="M131" s="14">
        <v>0</v>
      </c>
      <c r="N131" s="14">
        <v>0</v>
      </c>
      <c r="O131" s="14">
        <v>0</v>
      </c>
      <c r="P131" s="14">
        <v>0</v>
      </c>
      <c r="Q131" s="14">
        <v>0</v>
      </c>
      <c r="R131" s="15">
        <v>0</v>
      </c>
    </row>
    <row r="132" spans="1:18" ht="20.100000000000001" customHeight="1" x14ac:dyDescent="0.25">
      <c r="A132" s="16">
        <v>3293</v>
      </c>
      <c r="B132" s="17" t="s">
        <v>43</v>
      </c>
      <c r="C132" s="14">
        <v>20000</v>
      </c>
      <c r="D132" s="14">
        <v>1600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18400</v>
      </c>
      <c r="L132" s="14">
        <v>0</v>
      </c>
      <c r="M132" s="14">
        <v>0</v>
      </c>
      <c r="N132" s="14">
        <v>0</v>
      </c>
      <c r="O132" s="14">
        <v>0</v>
      </c>
      <c r="P132" s="14">
        <v>0</v>
      </c>
      <c r="Q132" s="14">
        <v>0</v>
      </c>
      <c r="R132" s="15">
        <v>0</v>
      </c>
    </row>
    <row r="133" spans="1:18" ht="20.100000000000001" customHeight="1" x14ac:dyDescent="0.25">
      <c r="A133" s="16">
        <v>3294</v>
      </c>
      <c r="B133" s="17" t="s">
        <v>44</v>
      </c>
      <c r="C133" s="14">
        <v>9000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9000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5">
        <v>0</v>
      </c>
    </row>
    <row r="134" spans="1:18" ht="20.100000000000001" customHeight="1" x14ac:dyDescent="0.25">
      <c r="A134" s="16">
        <v>3295</v>
      </c>
      <c r="B134" s="17" t="s">
        <v>45</v>
      </c>
      <c r="C134" s="14">
        <v>4000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4000</v>
      </c>
      <c r="L134" s="14">
        <v>0</v>
      </c>
      <c r="M134" s="14">
        <v>0</v>
      </c>
      <c r="N134" s="14">
        <v>0</v>
      </c>
      <c r="O134" s="14">
        <v>0</v>
      </c>
      <c r="P134" s="14">
        <v>0</v>
      </c>
      <c r="Q134" s="14">
        <v>0</v>
      </c>
      <c r="R134" s="15">
        <v>0</v>
      </c>
    </row>
    <row r="135" spans="1:18" ht="20.100000000000001" customHeight="1" x14ac:dyDescent="0.25">
      <c r="A135" s="16">
        <v>3296</v>
      </c>
      <c r="B135" s="17" t="s">
        <v>46</v>
      </c>
      <c r="C135" s="14">
        <v>12000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12000</v>
      </c>
      <c r="L135" s="14">
        <v>0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5">
        <v>0</v>
      </c>
    </row>
    <row r="136" spans="1:18" ht="20.100000000000001" customHeight="1" x14ac:dyDescent="0.25">
      <c r="A136" s="16">
        <v>3299</v>
      </c>
      <c r="B136" s="17" t="s">
        <v>47</v>
      </c>
      <c r="C136" s="14">
        <v>79700</v>
      </c>
      <c r="D136" s="14">
        <v>20700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33600</v>
      </c>
      <c r="L136" s="14">
        <v>0</v>
      </c>
      <c r="M136" s="14">
        <v>25400</v>
      </c>
      <c r="N136" s="14">
        <v>0</v>
      </c>
      <c r="O136" s="14">
        <v>0</v>
      </c>
      <c r="P136" s="14">
        <v>0</v>
      </c>
      <c r="Q136" s="14">
        <v>0</v>
      </c>
      <c r="R136" s="15">
        <v>0</v>
      </c>
    </row>
    <row r="137" spans="1:18" ht="20.100000000000001" customHeight="1" x14ac:dyDescent="0.25">
      <c r="A137" s="16">
        <v>3431</v>
      </c>
      <c r="B137" s="17" t="s">
        <v>48</v>
      </c>
      <c r="C137" s="14">
        <v>13500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13500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5">
        <v>0</v>
      </c>
    </row>
    <row r="138" spans="1:18" ht="20.100000000000001" customHeight="1" x14ac:dyDescent="0.25">
      <c r="A138" s="16">
        <v>3432</v>
      </c>
      <c r="B138" s="17" t="s">
        <v>49</v>
      </c>
      <c r="C138" s="14">
        <v>0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14">
        <v>0</v>
      </c>
      <c r="Q138" s="14">
        <v>0</v>
      </c>
      <c r="R138" s="15">
        <v>0</v>
      </c>
    </row>
    <row r="139" spans="1:18" ht="20.100000000000001" customHeight="1" x14ac:dyDescent="0.25">
      <c r="A139" s="16">
        <v>3433</v>
      </c>
      <c r="B139" s="17" t="s">
        <v>50</v>
      </c>
      <c r="C139" s="14">
        <v>4600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4600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5">
        <v>0</v>
      </c>
    </row>
    <row r="140" spans="1:18" ht="20.100000000000001" customHeight="1" x14ac:dyDescent="0.25">
      <c r="A140" s="16">
        <v>4123</v>
      </c>
      <c r="B140" s="17" t="s">
        <v>51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5">
        <v>0</v>
      </c>
    </row>
    <row r="141" spans="1:18" ht="20.100000000000001" customHeight="1" x14ac:dyDescent="0.25">
      <c r="A141" s="16">
        <v>4212</v>
      </c>
      <c r="B141" s="17" t="s">
        <v>52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5">
        <v>0</v>
      </c>
    </row>
    <row r="142" spans="1:18" ht="20.100000000000001" customHeight="1" x14ac:dyDescent="0.25">
      <c r="A142" s="16">
        <v>4221</v>
      </c>
      <c r="B142" s="17" t="s">
        <v>53</v>
      </c>
      <c r="C142" s="14">
        <v>1300</v>
      </c>
      <c r="D142" s="14">
        <v>1300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5">
        <v>0</v>
      </c>
    </row>
    <row r="143" spans="1:18" ht="20.100000000000001" customHeight="1" x14ac:dyDescent="0.25">
      <c r="A143" s="18">
        <v>4223</v>
      </c>
      <c r="B143" s="17" t="s">
        <v>54</v>
      </c>
      <c r="C143" s="14">
        <v>0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14">
        <v>0</v>
      </c>
      <c r="Q143" s="14">
        <v>0</v>
      </c>
      <c r="R143" s="15">
        <v>0</v>
      </c>
    </row>
    <row r="144" spans="1:18" ht="20.100000000000001" customHeight="1" x14ac:dyDescent="0.25">
      <c r="A144" s="16">
        <v>4224</v>
      </c>
      <c r="B144" s="17" t="s">
        <v>55</v>
      </c>
      <c r="C144" s="14">
        <v>150000</v>
      </c>
      <c r="D144" s="14">
        <v>0</v>
      </c>
      <c r="E144" s="14">
        <v>0</v>
      </c>
      <c r="F144" s="14">
        <v>0</v>
      </c>
      <c r="G144" s="14">
        <v>0</v>
      </c>
      <c r="H144" s="14">
        <v>0</v>
      </c>
      <c r="I144" s="14">
        <v>150000</v>
      </c>
      <c r="J144" s="14">
        <v>0</v>
      </c>
      <c r="K144" s="14">
        <v>0</v>
      </c>
      <c r="L144" s="14">
        <v>0</v>
      </c>
      <c r="M144" s="14">
        <v>0</v>
      </c>
      <c r="N144" s="14">
        <v>0</v>
      </c>
      <c r="O144" s="14">
        <v>0</v>
      </c>
      <c r="P144" s="14">
        <v>0</v>
      </c>
      <c r="Q144" s="14">
        <v>0</v>
      </c>
      <c r="R144" s="15">
        <v>0</v>
      </c>
    </row>
    <row r="145" spans="1:18" ht="20.100000000000001" customHeight="1" x14ac:dyDescent="0.25">
      <c r="A145" s="16">
        <v>4225</v>
      </c>
      <c r="B145" s="17" t="s">
        <v>56</v>
      </c>
      <c r="C145" s="14">
        <v>0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5">
        <v>0</v>
      </c>
    </row>
    <row r="146" spans="1:18" ht="20.100000000000001" customHeight="1" x14ac:dyDescent="0.25">
      <c r="A146" s="16">
        <v>4227</v>
      </c>
      <c r="B146" s="17" t="s">
        <v>57</v>
      </c>
      <c r="C146" s="14">
        <v>0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14">
        <v>0</v>
      </c>
      <c r="Q146" s="14">
        <v>0</v>
      </c>
      <c r="R146" s="15">
        <v>0</v>
      </c>
    </row>
    <row r="147" spans="1:18" ht="20.100000000000001" customHeight="1" x14ac:dyDescent="0.25">
      <c r="A147" s="16">
        <v>4262</v>
      </c>
      <c r="B147" s="19" t="s">
        <v>58</v>
      </c>
      <c r="C147" s="14">
        <v>0</v>
      </c>
      <c r="D147" s="14">
        <v>0</v>
      </c>
      <c r="E147" s="14">
        <v>0</v>
      </c>
      <c r="F147" s="14">
        <v>0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0</v>
      </c>
      <c r="R147" s="15">
        <v>0</v>
      </c>
    </row>
    <row r="148" spans="1:18" ht="20.100000000000001" customHeight="1" thickBot="1" x14ac:dyDescent="0.3">
      <c r="A148" s="20">
        <v>4511</v>
      </c>
      <c r="B148" s="21" t="s">
        <v>59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5">
        <v>0</v>
      </c>
    </row>
    <row r="149" spans="1:18" ht="20.100000000000001" customHeight="1" thickTop="1" thickBot="1" x14ac:dyDescent="0.3">
      <c r="A149" s="22"/>
      <c r="B149" s="23" t="s">
        <v>60</v>
      </c>
      <c r="C149" s="24">
        <f>SUM(C104:C148)</f>
        <v>26145500</v>
      </c>
      <c r="D149" s="24">
        <f t="shared" ref="D149:R149" si="2">SUM(D104:D148)</f>
        <v>433000</v>
      </c>
      <c r="E149" s="24">
        <f t="shared" si="2"/>
        <v>140100</v>
      </c>
      <c r="F149" s="24">
        <f>SUM(F104:F148)</f>
        <v>131400</v>
      </c>
      <c r="G149" s="24">
        <f t="shared" si="2"/>
        <v>264000</v>
      </c>
      <c r="H149" s="24">
        <f t="shared" si="2"/>
        <v>100000</v>
      </c>
      <c r="I149" s="24">
        <f t="shared" si="2"/>
        <v>300000</v>
      </c>
      <c r="J149" s="24">
        <f t="shared" si="2"/>
        <v>1015000</v>
      </c>
      <c r="K149" s="24">
        <f t="shared" si="2"/>
        <v>5637000</v>
      </c>
      <c r="L149" s="24">
        <f t="shared" si="2"/>
        <v>12925000</v>
      </c>
      <c r="M149" s="24">
        <f t="shared" si="2"/>
        <v>4635000</v>
      </c>
      <c r="N149" s="24">
        <f t="shared" si="2"/>
        <v>60000</v>
      </c>
      <c r="O149" s="24">
        <f t="shared" si="2"/>
        <v>480000</v>
      </c>
      <c r="P149" s="24">
        <f t="shared" si="2"/>
        <v>25000</v>
      </c>
      <c r="Q149" s="24">
        <f t="shared" si="2"/>
        <v>0</v>
      </c>
      <c r="R149" s="25">
        <f t="shared" si="2"/>
        <v>0</v>
      </c>
    </row>
    <row r="150" spans="1:18" ht="15.75" thickTop="1" x14ac:dyDescent="0.25"/>
  </sheetData>
  <mergeCells count="1">
    <mergeCell ref="A1:R1"/>
  </mergeCells>
  <pageMargins left="0.70866141732283472" right="0.70866141732283472" top="0.74803149606299213" bottom="0.74803149606299213" header="0.31496062992125984" footer="0.31496062992125984"/>
  <pageSetup paperSize="9" scale="44" fitToHeight="0" orientation="landscape" horizontalDpi="0" verticalDpi="0" r:id="rId1"/>
  <headerFooter>
    <oddHeader>&amp;LUpravno vijeće
18.12.2024.&amp;CPLAN RASHODA I IZDATAKA 2025. - 2027.&amp;R55. sjednica
Točka 4. dnevnog reda</oddHeader>
    <oddFooter>&amp;LNastavni zavod za javno zdravstvo "Dr. Andrija Štampar"&amp;R&amp;P/&amp;N</oddFooter>
  </headerFooter>
  <rowBreaks count="2" manualBreakCount="2">
    <brk id="52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List1</vt:lpstr>
      <vt:lpstr>List1!Ispis_naslova</vt:lpstr>
      <vt:lpstr>List1!Podrucje_ispisa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Mikuš</dc:creator>
  <cp:lastModifiedBy>Ana Mikuš</cp:lastModifiedBy>
  <cp:lastPrinted>2024-12-16T19:48:05Z</cp:lastPrinted>
  <dcterms:created xsi:type="dcterms:W3CDTF">2024-12-16T18:21:18Z</dcterms:created>
  <dcterms:modified xsi:type="dcterms:W3CDTF">2024-12-16T19:49:38Z</dcterms:modified>
</cp:coreProperties>
</file>