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mpar-my.sharepoint.com/personal/amikus_stampar_hr/Documents/Documents/PLAN 2025/4. PLAN 2025 - III. REBALANS/"/>
    </mc:Choice>
  </mc:AlternateContent>
  <xr:revisionPtr revIDLastSave="36" documentId="8_{CF3085A4-ED6A-4D23-80DC-F64C9028BDD3}" xr6:coauthVersionLast="47" xr6:coauthVersionMax="47" xr10:uidLastSave="{B29AB583-480C-4AF3-90E7-3C34BA5BF433}"/>
  <bookViews>
    <workbookView xWindow="-120" yWindow="-120" windowWidth="29040" windowHeight="15720" xr2:uid="{00000000-000D-0000-FFFF-FFFF00000000}"/>
  </bookViews>
  <sheets>
    <sheet name="Plan 2025 - III. Rebalans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3" i="1" l="1"/>
  <c r="D23" i="1"/>
  <c r="F23" i="1"/>
  <c r="E21" i="1"/>
  <c r="F21" i="1"/>
  <c r="F20" i="1"/>
  <c r="F19" i="1"/>
  <c r="F12" i="1"/>
  <c r="F11" i="1"/>
  <c r="F9" i="1"/>
  <c r="F8" i="1"/>
  <c r="F7" i="1" s="1"/>
  <c r="F16" i="1"/>
  <c r="E7" i="1"/>
  <c r="E10" i="1"/>
  <c r="D7" i="1"/>
  <c r="E13" i="1" l="1"/>
  <c r="E23" i="1" s="1"/>
  <c r="C21" i="1"/>
  <c r="D21" i="1"/>
  <c r="D10" i="1"/>
  <c r="D13" i="1" s="1"/>
  <c r="B21" i="1"/>
  <c r="C10" i="1"/>
  <c r="C7" i="1"/>
  <c r="F10" i="1" l="1"/>
  <c r="B7" i="1" l="1"/>
  <c r="B10" i="1" l="1"/>
  <c r="B13" i="1" s="1"/>
  <c r="B23" i="1" s="1"/>
  <c r="C13" i="1" l="1"/>
  <c r="F13" i="1" l="1"/>
</calcChain>
</file>

<file path=xl/sharedStrings.xml><?xml version="1.0" encoding="utf-8"?>
<sst xmlns="http://schemas.openxmlformats.org/spreadsheetml/2006/main" count="30" uniqueCount="21">
  <si>
    <t>OPĆI DIO</t>
  </si>
  <si>
    <t>PRIHODI UKUPNO</t>
  </si>
  <si>
    <t>PRIHODI POSLOVANJA</t>
  </si>
  <si>
    <t>PRIHODI OD PRODAJE NEFINANCIJSKE IMOVINE</t>
  </si>
  <si>
    <t>RASHODI UKUPNO</t>
  </si>
  <si>
    <t>RASHODI ZA NEFINANCIJSKU IMOVINU</t>
  </si>
  <si>
    <t>RAZLIKA - VIŠAK / MANJAK</t>
  </si>
  <si>
    <t>VIŠAK/MANJAK IZ PRETHODNE GODINE</t>
  </si>
  <si>
    <t>PRIMICI OD FINANCIJSKE IMOVINE I ZADUŽIVANJA</t>
  </si>
  <si>
    <t>IZDACI ZA FINANCIJSKU IMOVINU I OTPLATE ZAJMOVA</t>
  </si>
  <si>
    <t>NETO FINANCIRANJE</t>
  </si>
  <si>
    <t>VIŠAK / MANJAK + NETO FINANCIRANJE</t>
  </si>
  <si>
    <t>NAZIV USTANOVE: Nastavni zavod za javno zdravstvo Dr. Andrija Štampar</t>
  </si>
  <si>
    <t>RASHODI POSLOVANJA</t>
  </si>
  <si>
    <t>Novi plan 2025</t>
  </si>
  <si>
    <t>Povećanje / smanjenje 
 I. Rebalans
UV 60 - 23.04.2025</t>
  </si>
  <si>
    <t>Povećanje / smanjenje 
 II. Rebalans
UV 64 - 16.07.2025</t>
  </si>
  <si>
    <t>Povećanje / smanjenje 
 III. Rebalans
UV 70 - 12.12.2025</t>
  </si>
  <si>
    <t xml:space="preserve"> FINANCIJSKI PLAN ZA 2025. GODINU - III. REBALANS</t>
  </si>
  <si>
    <t>Povećanje / smanjenje 
 III. Rebalans
UV 70 - 17.12.2025</t>
  </si>
  <si>
    <t>Prijedlog plana 
2025
UV 55 - 18.12.2025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</si>
</sst>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0"/>
      <color indexed="8"/>
      <name val="MS Sans Serif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color indexed="8"/>
      <name val="MS Sans Serif"/>
      <family val="2"/>
      <charset val="238"/>
    </font>
    <font>
      <b/>
      <sz val="11"/>
      <color indexed="8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2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9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11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3" borderId="0" applyNumberFormat="0" applyBorder="0" applyAlignment="0" applyProtection="0"/>
    <xf numFmtId="0" fontId="3" fillId="11" borderId="0" applyNumberFormat="0" applyBorder="0" applyAlignment="0" applyProtection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4" fillId="8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9" borderId="1" applyNumberFormat="0" applyAlignment="0" applyProtection="0"/>
    <xf numFmtId="0" fontId="12" fillId="0" borderId="6" applyNumberFormat="0" applyFill="0" applyAlignment="0" applyProtection="0"/>
    <xf numFmtId="0" fontId="13" fillId="9" borderId="0" applyNumberFormat="0" applyBorder="0" applyAlignment="0" applyProtection="0"/>
    <xf numFmtId="0" fontId="15" fillId="0" borderId="7" applyNumberFormat="0" applyFill="0" applyAlignment="0" applyProtection="0"/>
    <xf numFmtId="0" fontId="14" fillId="0" borderId="0"/>
  </cellStyleXfs>
  <cellXfs count="34">
    <xf numFmtId="0" fontId="0" fillId="0" borderId="0" xfId="0"/>
    <xf numFmtId="3" fontId="17" fillId="0" borderId="8" xfId="38" applyNumberFormat="1" applyFont="1" applyBorder="1" applyAlignment="1">
      <alignment horizontal="right" vertical="center" wrapText="1"/>
    </xf>
    <xf numFmtId="0" fontId="17" fillId="0" borderId="0" xfId="0" applyFont="1"/>
    <xf numFmtId="0" fontId="16" fillId="0" borderId="0" xfId="38" applyFont="1" applyAlignment="1">
      <alignment horizontal="left" wrapText="1"/>
    </xf>
    <xf numFmtId="3" fontId="16" fillId="18" borderId="8" xfId="38" applyNumberFormat="1" applyFont="1" applyFill="1" applyBorder="1" applyAlignment="1">
      <alignment horizontal="right" vertical="center" wrapText="1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3" fontId="16" fillId="18" borderId="8" xfId="38" applyNumberFormat="1" applyFont="1" applyFill="1" applyBorder="1" applyAlignment="1">
      <alignment horizontal="right" vertical="center"/>
    </xf>
    <xf numFmtId="0" fontId="16" fillId="0" borderId="0" xfId="38" applyFont="1" applyAlignment="1">
      <alignment horizontal="center" vertical="center" wrapText="1"/>
    </xf>
    <xf numFmtId="3" fontId="16" fillId="0" borderId="0" xfId="0" applyNumberFormat="1" applyFont="1" applyAlignment="1">
      <alignment vertical="center"/>
    </xf>
    <xf numFmtId="0" fontId="16" fillId="18" borderId="9" xfId="38" applyFont="1" applyFill="1" applyBorder="1" applyAlignment="1">
      <alignment horizontal="left" vertical="center"/>
    </xf>
    <xf numFmtId="0" fontId="16" fillId="0" borderId="9" xfId="38" quotePrefix="1" applyFont="1" applyBorder="1" applyAlignment="1">
      <alignment horizontal="left" vertical="center"/>
    </xf>
    <xf numFmtId="0" fontId="16" fillId="18" borderId="9" xfId="38" applyFont="1" applyFill="1" applyBorder="1" applyAlignment="1">
      <alignment horizontal="left" vertical="center" wrapText="1"/>
    </xf>
    <xf numFmtId="0" fontId="16" fillId="0" borderId="9" xfId="38" applyFont="1" applyBorder="1" applyAlignment="1">
      <alignment horizontal="left" vertical="center" wrapText="1"/>
    </xf>
    <xf numFmtId="0" fontId="16" fillId="0" borderId="8" xfId="38" applyFont="1" applyBorder="1" applyAlignment="1">
      <alignment horizontal="left" vertical="center" wrapText="1"/>
    </xf>
    <xf numFmtId="0" fontId="16" fillId="18" borderId="8" xfId="38" quotePrefix="1" applyFont="1" applyFill="1" applyBorder="1" applyAlignment="1">
      <alignment horizontal="left" vertical="center" wrapText="1"/>
    </xf>
    <xf numFmtId="0" fontId="16" fillId="0" borderId="9" xfId="38" quotePrefix="1" applyFont="1" applyBorder="1" applyAlignment="1">
      <alignment horizontal="left" vertical="center" wrapText="1"/>
    </xf>
    <xf numFmtId="0" fontId="16" fillId="18" borderId="9" xfId="38" quotePrefix="1" applyFont="1" applyFill="1" applyBorder="1" applyAlignment="1">
      <alignment horizontal="left" vertical="center" wrapText="1"/>
    </xf>
    <xf numFmtId="0" fontId="16" fillId="18" borderId="8" xfId="38" applyFont="1" applyFill="1" applyBorder="1" applyAlignment="1">
      <alignment horizontal="left" vertical="center" wrapText="1"/>
    </xf>
    <xf numFmtId="0" fontId="16" fillId="19" borderId="9" xfId="38" quotePrefix="1" applyFont="1" applyFill="1" applyBorder="1" applyAlignment="1">
      <alignment horizontal="center" wrapText="1"/>
    </xf>
    <xf numFmtId="3" fontId="17" fillId="0" borderId="0" xfId="0" applyNumberFormat="1" applyFont="1" applyAlignment="1">
      <alignment vertical="center"/>
    </xf>
    <xf numFmtId="0" fontId="17" fillId="0" borderId="0" xfId="38" applyFont="1" applyAlignment="1">
      <alignment vertical="center" wrapText="1"/>
    </xf>
    <xf numFmtId="0" fontId="16" fillId="19" borderId="9" xfId="38" quotePrefix="1" applyFont="1" applyFill="1" applyBorder="1" applyAlignment="1">
      <alignment horizontal="center" vertical="center" wrapText="1"/>
    </xf>
    <xf numFmtId="3" fontId="16" fillId="19" borderId="8" xfId="38" applyNumberFormat="1" applyFont="1" applyFill="1" applyBorder="1" applyAlignment="1">
      <alignment horizontal="center" vertical="center" wrapText="1"/>
    </xf>
    <xf numFmtId="4" fontId="16" fillId="0" borderId="0" xfId="0" applyNumberFormat="1" applyFont="1" applyAlignment="1">
      <alignment vertical="center"/>
    </xf>
    <xf numFmtId="0" fontId="16" fillId="0" borderId="0" xfId="38" quotePrefix="1" applyFont="1" applyAlignment="1">
      <alignment horizontal="center" vertical="center" wrapText="1"/>
    </xf>
    <xf numFmtId="0" fontId="17" fillId="0" borderId="0" xfId="38" applyFont="1"/>
    <xf numFmtId="0" fontId="16" fillId="0" borderId="9" xfId="38" quotePrefix="1" applyFont="1" applyBorder="1" applyAlignment="1">
      <alignment horizontal="center"/>
    </xf>
    <xf numFmtId="0" fontId="16" fillId="0" borderId="10" xfId="38" quotePrefix="1" applyFont="1" applyBorder="1" applyAlignment="1">
      <alignment horizontal="center"/>
    </xf>
    <xf numFmtId="0" fontId="16" fillId="0" borderId="11" xfId="38" quotePrefix="1" applyFont="1" applyBorder="1" applyAlignment="1">
      <alignment horizontal="center"/>
    </xf>
    <xf numFmtId="0" fontId="16" fillId="0" borderId="0" xfId="38" applyFont="1" applyAlignment="1">
      <alignment horizontal="center" vertical="center" wrapText="1"/>
    </xf>
    <xf numFmtId="0" fontId="17" fillId="0" borderId="0" xfId="38" applyFont="1" applyAlignment="1">
      <alignment vertical="center" wrapText="1"/>
    </xf>
    <xf numFmtId="0" fontId="16" fillId="0" borderId="0" xfId="38" applyFont="1" applyAlignment="1">
      <alignment horizontal="left" vertical="center" wrapText="1"/>
    </xf>
    <xf numFmtId="0" fontId="17" fillId="0" borderId="0" xfId="38" applyFont="1" applyAlignment="1">
      <alignment horizontal="left"/>
    </xf>
  </cellXfs>
  <cellStyles count="39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Calculation 2" xfId="27" xr:uid="{00000000-0005-0000-0000-000019000000}"/>
    <cellStyle name="Check Cell 2" xfId="28" xr:uid="{00000000-0005-0000-0000-00001A000000}"/>
    <cellStyle name="Explanatory Text 2" xfId="29" xr:uid="{00000000-0005-0000-0000-00001B000000}"/>
    <cellStyle name="Heading 1 2" xfId="30" xr:uid="{00000000-0005-0000-0000-00001C000000}"/>
    <cellStyle name="Heading 2 2" xfId="31" xr:uid="{00000000-0005-0000-0000-00001D000000}"/>
    <cellStyle name="Heading 3 2" xfId="32" xr:uid="{00000000-0005-0000-0000-00001E000000}"/>
    <cellStyle name="Heading 4 2" xfId="33" xr:uid="{00000000-0005-0000-0000-00001F000000}"/>
    <cellStyle name="Input 2" xfId="34" xr:uid="{00000000-0005-0000-0000-000020000000}"/>
    <cellStyle name="Linked Cell 2" xfId="35" xr:uid="{00000000-0005-0000-0000-000021000000}"/>
    <cellStyle name="Neutral 2" xfId="36" xr:uid="{00000000-0005-0000-0000-000022000000}"/>
    <cellStyle name="Normal 2" xfId="1" xr:uid="{00000000-0005-0000-0000-000024000000}"/>
    <cellStyle name="Normal 3" xfId="38" xr:uid="{00000000-0005-0000-0000-000025000000}"/>
    <cellStyle name="Normalno" xfId="0" builtinId="0"/>
    <cellStyle name="Total 2" xfId="37" xr:uid="{00000000-0005-0000-0000-00002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3"/>
  <sheetViews>
    <sheetView tabSelected="1" workbookViewId="0">
      <selection sqref="A1:F1"/>
    </sheetView>
  </sheetViews>
  <sheetFormatPr defaultRowHeight="15.75" x14ac:dyDescent="0.25"/>
  <cols>
    <col min="1" max="1" width="50.7109375" style="2" customWidth="1"/>
    <col min="2" max="6" width="25.7109375" style="2" customWidth="1"/>
    <col min="7" max="7" width="9.140625" style="2"/>
    <col min="8" max="8" width="12.42578125" style="2" bestFit="1" customWidth="1"/>
    <col min="9" max="9" width="9.140625" style="2"/>
    <col min="10" max="10" width="12" style="2" bestFit="1" customWidth="1"/>
    <col min="11" max="16384" width="9.140625" style="2"/>
  </cols>
  <sheetData>
    <row r="1" spans="1:10" ht="39" customHeight="1" x14ac:dyDescent="0.25">
      <c r="A1" s="30" t="s">
        <v>18</v>
      </c>
      <c r="B1" s="30"/>
      <c r="C1" s="30"/>
      <c r="D1" s="30"/>
      <c r="E1" s="30"/>
      <c r="F1" s="30"/>
    </row>
    <row r="2" spans="1:10" x14ac:dyDescent="0.25">
      <c r="A2" s="30" t="s">
        <v>0</v>
      </c>
      <c r="B2" s="30"/>
      <c r="C2" s="31"/>
      <c r="D2" s="31"/>
      <c r="E2" s="31"/>
      <c r="F2" s="31"/>
    </row>
    <row r="3" spans="1:10" x14ac:dyDescent="0.25">
      <c r="A3" s="8"/>
      <c r="B3" s="8"/>
      <c r="C3" s="21"/>
      <c r="D3" s="21"/>
      <c r="E3" s="21"/>
      <c r="F3" s="21"/>
    </row>
    <row r="4" spans="1:10" x14ac:dyDescent="0.25">
      <c r="A4" s="32" t="s">
        <v>12</v>
      </c>
      <c r="B4" s="32"/>
      <c r="C4" s="32"/>
      <c r="D4" s="32"/>
      <c r="E4" s="32"/>
      <c r="F4" s="32"/>
    </row>
    <row r="5" spans="1:10" ht="18" customHeight="1" x14ac:dyDescent="0.25">
      <c r="A5" s="3"/>
      <c r="B5" s="32"/>
      <c r="C5" s="32"/>
      <c r="D5" s="32"/>
      <c r="E5" s="32"/>
      <c r="F5" s="32"/>
      <c r="G5" s="33"/>
    </row>
    <row r="6" spans="1:10" ht="47.25" x14ac:dyDescent="0.25">
      <c r="A6" s="22"/>
      <c r="B6" s="23" t="s">
        <v>20</v>
      </c>
      <c r="C6" s="23" t="s">
        <v>15</v>
      </c>
      <c r="D6" s="23" t="s">
        <v>16</v>
      </c>
      <c r="E6" s="23" t="s">
        <v>19</v>
      </c>
      <c r="F6" s="23" t="s">
        <v>14</v>
      </c>
    </row>
    <row r="7" spans="1:10" s="5" customFormat="1" ht="24.95" customHeight="1" x14ac:dyDescent="0.25">
      <c r="A7" s="12" t="s">
        <v>1</v>
      </c>
      <c r="B7" s="4">
        <f>B8+B9</f>
        <v>24975700</v>
      </c>
      <c r="C7" s="4">
        <f t="shared" ref="C7" si="0">C8+C9</f>
        <v>1010000</v>
      </c>
      <c r="D7" s="4">
        <f t="shared" ref="D7:E7" si="1">D8+D9</f>
        <v>750000</v>
      </c>
      <c r="E7" s="4">
        <f t="shared" si="1"/>
        <v>-210000</v>
      </c>
      <c r="F7" s="4">
        <f>F8+F9</f>
        <v>26525700</v>
      </c>
    </row>
    <row r="8" spans="1:10" s="6" customFormat="1" ht="24.95" customHeight="1" x14ac:dyDescent="0.25">
      <c r="A8" s="13" t="s">
        <v>2</v>
      </c>
      <c r="B8" s="1">
        <v>24970700</v>
      </c>
      <c r="C8" s="1">
        <v>1010000</v>
      </c>
      <c r="D8" s="1">
        <v>750000</v>
      </c>
      <c r="E8" s="1">
        <v>-232000</v>
      </c>
      <c r="F8" s="1">
        <f>SUM(B8:E8)</f>
        <v>26498700</v>
      </c>
    </row>
    <row r="9" spans="1:10" s="6" customFormat="1" ht="24.95" customHeight="1" x14ac:dyDescent="0.25">
      <c r="A9" s="11" t="s">
        <v>3</v>
      </c>
      <c r="B9" s="1">
        <v>5000</v>
      </c>
      <c r="C9" s="1">
        <v>0</v>
      </c>
      <c r="D9" s="1">
        <v>0</v>
      </c>
      <c r="E9" s="1">
        <v>22000</v>
      </c>
      <c r="F9" s="1">
        <f>SUM(B9:E9)</f>
        <v>27000</v>
      </c>
    </row>
    <row r="10" spans="1:10" s="5" customFormat="1" ht="24.95" customHeight="1" x14ac:dyDescent="0.25">
      <c r="A10" s="10" t="s">
        <v>4</v>
      </c>
      <c r="B10" s="4">
        <f>SUM(B11:B12)</f>
        <v>26970700</v>
      </c>
      <c r="C10" s="4">
        <f t="shared" ref="C10:F10" si="2">SUM(C11:C12)</f>
        <v>745030</v>
      </c>
      <c r="D10" s="4">
        <f t="shared" ref="D10:E10" si="3">SUM(D11:D12)</f>
        <v>750000</v>
      </c>
      <c r="E10" s="4">
        <f t="shared" si="3"/>
        <v>-210000</v>
      </c>
      <c r="F10" s="4">
        <f t="shared" si="2"/>
        <v>28255730</v>
      </c>
      <c r="H10" s="9"/>
    </row>
    <row r="11" spans="1:10" s="6" customFormat="1" ht="24.95" customHeight="1" x14ac:dyDescent="0.25">
      <c r="A11" s="16" t="s">
        <v>13</v>
      </c>
      <c r="B11" s="1">
        <v>26013340</v>
      </c>
      <c r="C11" s="1">
        <v>772272</v>
      </c>
      <c r="D11" s="1">
        <v>4325</v>
      </c>
      <c r="E11" s="1">
        <v>281331</v>
      </c>
      <c r="F11" s="1">
        <f>SUM(B11:E11)</f>
        <v>27071268</v>
      </c>
    </row>
    <row r="12" spans="1:10" s="6" customFormat="1" ht="24.95" customHeight="1" x14ac:dyDescent="0.25">
      <c r="A12" s="11" t="s">
        <v>5</v>
      </c>
      <c r="B12" s="1">
        <v>957360</v>
      </c>
      <c r="C12" s="1">
        <v>-27242</v>
      </c>
      <c r="D12" s="1">
        <v>745675</v>
      </c>
      <c r="E12" s="1">
        <v>-491331</v>
      </c>
      <c r="F12" s="1">
        <f>SUM(B12:E12)</f>
        <v>1184462</v>
      </c>
      <c r="H12" s="20"/>
    </row>
    <row r="13" spans="1:10" s="5" customFormat="1" ht="24.95" customHeight="1" x14ac:dyDescent="0.25">
      <c r="A13" s="17" t="s">
        <v>6</v>
      </c>
      <c r="B13" s="4">
        <f>B7-B10</f>
        <v>-1995000</v>
      </c>
      <c r="C13" s="4">
        <f t="shared" ref="C13:D13" si="4">C7-C10</f>
        <v>264970</v>
      </c>
      <c r="D13" s="4">
        <f t="shared" si="4"/>
        <v>0</v>
      </c>
      <c r="E13" s="4">
        <f t="shared" ref="E13" si="5">E7-E10</f>
        <v>0</v>
      </c>
      <c r="F13" s="4">
        <f>B13+C13</f>
        <v>-1730030</v>
      </c>
    </row>
    <row r="14" spans="1:10" x14ac:dyDescent="0.25">
      <c r="A14" s="30"/>
      <c r="B14" s="26"/>
      <c r="C14" s="26"/>
      <c r="D14" s="26"/>
      <c r="E14" s="26"/>
      <c r="F14" s="26"/>
    </row>
    <row r="15" spans="1:10" ht="47.25" x14ac:dyDescent="0.25">
      <c r="A15" s="19"/>
      <c r="B15" s="23" t="s">
        <v>20</v>
      </c>
      <c r="C15" s="23" t="s">
        <v>15</v>
      </c>
      <c r="D15" s="23" t="s">
        <v>16</v>
      </c>
      <c r="E15" s="23" t="s">
        <v>17</v>
      </c>
      <c r="F15" s="23" t="s">
        <v>14</v>
      </c>
    </row>
    <row r="16" spans="1:10" s="5" customFormat="1" ht="24.95" customHeight="1" x14ac:dyDescent="0.25">
      <c r="A16" s="18" t="s">
        <v>7</v>
      </c>
      <c r="B16" s="7">
        <v>1995000</v>
      </c>
      <c r="C16" s="7">
        <v>-264969.73</v>
      </c>
      <c r="D16" s="7">
        <v>0</v>
      </c>
      <c r="E16" s="7">
        <v>0</v>
      </c>
      <c r="F16" s="7">
        <f>SUM(B16:E16)</f>
        <v>1730030.27</v>
      </c>
      <c r="I16" s="24"/>
      <c r="J16" s="24"/>
    </row>
    <row r="17" spans="1:6" x14ac:dyDescent="0.25">
      <c r="A17" s="25"/>
      <c r="B17" s="26"/>
      <c r="C17" s="26"/>
      <c r="D17" s="26"/>
      <c r="E17" s="26"/>
      <c r="F17" s="26"/>
    </row>
    <row r="18" spans="1:6" ht="47.25" x14ac:dyDescent="0.25">
      <c r="A18" s="19"/>
      <c r="B18" s="23" t="s">
        <v>20</v>
      </c>
      <c r="C18" s="23" t="s">
        <v>15</v>
      </c>
      <c r="D18" s="23" t="s">
        <v>16</v>
      </c>
      <c r="E18" s="23" t="s">
        <v>17</v>
      </c>
      <c r="F18" s="23" t="s">
        <v>14</v>
      </c>
    </row>
    <row r="19" spans="1:6" s="6" customFormat="1" ht="36" customHeight="1" x14ac:dyDescent="0.25">
      <c r="A19" s="14" t="s">
        <v>8</v>
      </c>
      <c r="B19" s="1">
        <v>0</v>
      </c>
      <c r="C19" s="1">
        <v>0</v>
      </c>
      <c r="D19" s="1">
        <v>0</v>
      </c>
      <c r="E19" s="1">
        <v>0</v>
      </c>
      <c r="F19" s="1">
        <f>SUM(B19:E19)</f>
        <v>0</v>
      </c>
    </row>
    <row r="20" spans="1:6" s="6" customFormat="1" ht="36" customHeight="1" x14ac:dyDescent="0.25">
      <c r="A20" s="14" t="s">
        <v>9</v>
      </c>
      <c r="B20" s="1">
        <v>0</v>
      </c>
      <c r="C20" s="1">
        <v>0</v>
      </c>
      <c r="D20" s="1">
        <v>0</v>
      </c>
      <c r="E20" s="1">
        <v>0</v>
      </c>
      <c r="F20" s="1">
        <f>SUM(B20:E20)</f>
        <v>0</v>
      </c>
    </row>
    <row r="21" spans="1:6" s="5" customFormat="1" ht="24.95" customHeight="1" x14ac:dyDescent="0.25">
      <c r="A21" s="15" t="s">
        <v>10</v>
      </c>
      <c r="B21" s="4">
        <f>B19-B20</f>
        <v>0</v>
      </c>
      <c r="C21" s="4">
        <f t="shared" ref="C21:F21" si="6">C19-C20</f>
        <v>0</v>
      </c>
      <c r="D21" s="4">
        <f t="shared" si="6"/>
        <v>0</v>
      </c>
      <c r="E21" s="4">
        <f t="shared" si="6"/>
        <v>0</v>
      </c>
      <c r="F21" s="4">
        <f t="shared" si="6"/>
        <v>0</v>
      </c>
    </row>
    <row r="22" spans="1:6" x14ac:dyDescent="0.25">
      <c r="A22" s="27"/>
      <c r="B22" s="28"/>
      <c r="C22" s="28"/>
      <c r="D22" s="28"/>
      <c r="E22" s="28"/>
      <c r="F22" s="29"/>
    </row>
    <row r="23" spans="1:6" s="5" customFormat="1" ht="24.95" customHeight="1" x14ac:dyDescent="0.25">
      <c r="A23" s="15" t="s">
        <v>11</v>
      </c>
      <c r="B23" s="4">
        <f>B13+B16+B21</f>
        <v>0</v>
      </c>
      <c r="C23" s="4">
        <f t="shared" ref="C23:F23" si="7">C13+C16+C21</f>
        <v>0.27000000001862645</v>
      </c>
      <c r="D23" s="4">
        <f t="shared" si="7"/>
        <v>0</v>
      </c>
      <c r="E23" s="4">
        <f t="shared" si="7"/>
        <v>0</v>
      </c>
      <c r="F23" s="4">
        <f t="shared" si="7"/>
        <v>0.27000000001862645</v>
      </c>
    </row>
  </sheetData>
  <mergeCells count="7">
    <mergeCell ref="A17:F17"/>
    <mergeCell ref="A22:F22"/>
    <mergeCell ref="A1:F1"/>
    <mergeCell ref="A2:F2"/>
    <mergeCell ref="A4:F4"/>
    <mergeCell ref="B5:G5"/>
    <mergeCell ref="A14:F1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9" orientation="landscape" r:id="rId1"/>
  <headerFooter>
    <oddHeader>&amp;LUpravno vijeće 
17.12.2025&amp;R70. sjednica 
Točka 3. dnevnog reda</oddHeader>
    <oddFooter>&amp;LNastavni zavod za javno zdravstvo Dr. Andrija Štampar&amp;RPlan 2025  - Financijski plan prihoda i rashoda - III. Rebalans -  Opći dio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Plan 2025 - III. Rebalans </vt:lpstr>
    </vt:vector>
  </TitlesOfParts>
  <Company>Grad Zagreb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Branko Dujić</dc:creator>
  <cp:lastModifiedBy>Ana Mikuš</cp:lastModifiedBy>
  <cp:lastPrinted>2025-12-10T13:27:47Z</cp:lastPrinted>
  <dcterms:created xsi:type="dcterms:W3CDTF">2017-09-25T10:14:51Z</dcterms:created>
  <dcterms:modified xsi:type="dcterms:W3CDTF">2025-12-11T18:35:53Z</dcterms:modified>
</cp:coreProperties>
</file>